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\Desktop\отпуск МИ\2026\"/>
    </mc:Choice>
  </mc:AlternateContent>
  <bookViews>
    <workbookView xWindow="0" yWindow="0" windowWidth="28800" windowHeight="12330"/>
  </bookViews>
  <sheets>
    <sheet name="титульный лист" sheetId="9" r:id="rId1"/>
    <sheet name="реализация" sheetId="2" r:id="rId2"/>
    <sheet name="присмотр и уход" sheetId="6" r:id="rId3"/>
    <sheet name="Часть 2" sheetId="7" r:id="rId4"/>
    <sheet name="Часть 3" sheetId="8" r:id="rId5"/>
  </sheets>
  <calcPr calcId="162913"/>
</workbook>
</file>

<file path=xl/calcChain.xml><?xml version="1.0" encoding="utf-8"?>
<calcChain xmlns="http://schemas.openxmlformats.org/spreadsheetml/2006/main">
  <c r="I46" i="2" l="1"/>
  <c r="H46" i="2"/>
  <c r="G46" i="2"/>
  <c r="I45" i="2"/>
  <c r="H45" i="2"/>
  <c r="G45" i="2"/>
  <c r="I38" i="2"/>
  <c r="H38" i="2"/>
  <c r="G38" i="2"/>
  <c r="I26" i="6"/>
  <c r="H26" i="6"/>
  <c r="G26" i="6"/>
  <c r="D40" i="6"/>
  <c r="D37" i="6"/>
  <c r="K36" i="6" l="1"/>
  <c r="D43" i="6"/>
  <c r="E40" i="6"/>
  <c r="F40" i="6"/>
  <c r="E37" i="6"/>
  <c r="F37" i="6"/>
  <c r="H37" i="2"/>
  <c r="I37" i="2"/>
  <c r="G37" i="2"/>
  <c r="K59" i="2" l="1"/>
  <c r="H29" i="6" l="1"/>
  <c r="I29" i="6"/>
  <c r="E43" i="6" l="1"/>
  <c r="F43" i="6"/>
</calcChain>
</file>

<file path=xl/sharedStrings.xml><?xml version="1.0" encoding="utf-8"?>
<sst xmlns="http://schemas.openxmlformats.org/spreadsheetml/2006/main" count="403" uniqueCount="177">
  <si>
    <t>Наименование муниципальной услуги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</si>
  <si>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</si>
  <si>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  (по справочникам)</t>
  </si>
  <si>
    <t>Реализация основных общеобразовательных программ дошкольного образования</t>
  </si>
  <si>
    <t>от 1 года до 3 лет</t>
  </si>
  <si>
    <t>Раздел 1</t>
  </si>
  <si>
    <t>1. Характеристики муниципальной услуги.</t>
  </si>
  <si>
    <r>
      <t>2. Категория потребителей муниципальной услуги</t>
    </r>
    <r>
      <rPr>
        <b/>
        <u/>
        <sz val="12"/>
        <color theme="1"/>
        <rFont val="Times New Roman"/>
        <family val="1"/>
        <charset val="204"/>
      </rPr>
      <t xml:space="preserve"> физические лица</t>
    </r>
  </si>
  <si>
    <t>3. Показатели, характеризующие объем и качество муниципальной услуги:</t>
  </si>
  <si>
    <t>Наименование показателя</t>
  </si>
  <si>
    <t>Единица измерения</t>
  </si>
  <si>
    <t>наименование</t>
  </si>
  <si>
    <t>Значения показателя</t>
  </si>
  <si>
    <t>процент</t>
  </si>
  <si>
    <t>от 3 лет до 8 лет</t>
  </si>
  <si>
    <t>3.1 Показатели, характеризующие качество муниципальной услуги.</t>
  </si>
  <si>
    <t>Средний размер платы (цена, тариф) за единицу услуги</t>
  </si>
  <si>
    <t>4. Нормативные правовые акты, устанавливающие размер платы (цену, тариф) либо порядок ее (его) установления.</t>
  </si>
  <si>
    <t>вид</t>
  </si>
  <si>
    <t>принявший орган</t>
  </si>
  <si>
    <t>дата</t>
  </si>
  <si>
    <t>номер</t>
  </si>
  <si>
    <t>Нормативный правовой акт</t>
  </si>
  <si>
    <t>5. Порядок оказания муниципальной услуги:</t>
  </si>
  <si>
    <t>5.1 Нормативные правовые акт, регулирующие порядок оказания муниципальной услуги (наименование, номер и дата нормативного правового акта):</t>
  </si>
  <si>
    <t>5.2. Порядок информирования потенциальных потребителей муниципальной услуги.</t>
  </si>
  <si>
    <t>Способ информирования</t>
  </si>
  <si>
    <t>Состав размещаемой информации</t>
  </si>
  <si>
    <t>Частота обновления информации</t>
  </si>
  <si>
    <t xml:space="preserve">Раздел </t>
  </si>
  <si>
    <t>1. Характеристики работ</t>
  </si>
  <si>
    <t>Наименование работы</t>
  </si>
  <si>
    <t>2. Категория потребителей работы</t>
  </si>
  <si>
    <t>3. Показатели, характеризующие объем и качество работы:</t>
  </si>
  <si>
    <t>3.1 Показатели, характеризующие качество работы.</t>
  </si>
  <si>
    <t>Описание работы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</si>
  <si>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</si>
  <si>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задания.</t>
  </si>
  <si>
    <t>Периодичность</t>
  </si>
  <si>
    <t>Форма контроля</t>
  </si>
  <si>
    <t>Доля педагогов, повысивших квалификацию в течении последних 3 лет</t>
  </si>
  <si>
    <t>Доля детей-участников конкурсных мероприятий на уровне образовательной организации, а также муниципального, областного, регионального, всероссийского уровней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</si>
  <si>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от общего количества</t>
  </si>
  <si>
    <t>Доля аттестованных педагогов, от количества педагогов подлежащих аттестации в образовательном учреждении</t>
  </si>
  <si>
    <t>Доля детей посещающих группы, оздоровительной, комбинированной, компенсирующей направленности от общего количества детей</t>
  </si>
  <si>
    <t>Доля детей предшкольного (старшего предшкольного) возраста от общего количества детей</t>
  </si>
  <si>
    <t>3.2 Показатели, характеризующие объем муниципальной услуги.</t>
  </si>
  <si>
    <t>человек</t>
  </si>
  <si>
    <t>Присмотр и уход</t>
  </si>
  <si>
    <t>853211О.99.0.БВ19АБ76000</t>
  </si>
  <si>
    <t xml:space="preserve">Уникальный номер реестровой записи </t>
  </si>
  <si>
    <t>853211О.99.0.БВ19АБ82000</t>
  </si>
  <si>
    <t>обучающиеся, за исключением детей - инвалидов и инвалидов</t>
  </si>
  <si>
    <r>
      <rPr>
        <u/>
        <sz val="10"/>
        <color theme="1"/>
        <rFont val="Times New Roman"/>
        <family val="1"/>
        <charset val="204"/>
      </rPr>
      <t xml:space="preserve">Условия </t>
    </r>
    <r>
      <rPr>
        <sz val="10"/>
        <color theme="1"/>
        <rFont val="Times New Roman"/>
        <family val="1"/>
        <charset val="204"/>
      </rPr>
      <t xml:space="preserve">(наименование показателя </t>
    </r>
  </si>
  <si>
    <t>дети - инвалиды</t>
  </si>
  <si>
    <t>853211О.99.0.БВ19АА14000</t>
  </si>
  <si>
    <t xml:space="preserve">Допустимое (возможное) отклонение </t>
  </si>
  <si>
    <t>Уровень посещаемости дошкольного учреждения (отношение дето-дней проведенных в дошкольном образовательном учреждении к максимально возможному количеству дето-дней)</t>
  </si>
  <si>
    <t xml:space="preserve">Наименование показателя </t>
  </si>
  <si>
    <t xml:space="preserve">наименование </t>
  </si>
  <si>
    <t xml:space="preserve">код по ОКЕИ </t>
  </si>
  <si>
    <t>обучающиеся, за исключение детей - инвалидов и инвалидов от 1 года до 3 лет</t>
  </si>
  <si>
    <t>обучающиеся, за исключение детей - инвалидов и инвалидов от 3 лет до 8 лет</t>
  </si>
  <si>
    <t>дети - инвалиды от 3 лет до 8 лет</t>
  </si>
  <si>
    <r>
      <t>Допустимое (возможное) отклонение</t>
    </r>
    <r>
      <rPr>
        <sz val="10"/>
        <color rgb="FFFF0000"/>
        <rFont val="Times New Roman"/>
        <family val="1"/>
        <charset val="204"/>
      </rPr>
      <t xml:space="preserve"> </t>
    </r>
  </si>
  <si>
    <t>Закон</t>
  </si>
  <si>
    <t>Государственная Дума</t>
  </si>
  <si>
    <t>273-ФЗ</t>
  </si>
  <si>
    <t>"Об образовании в Российской Федерации", ст.65</t>
  </si>
  <si>
    <t>Постановление</t>
  </si>
  <si>
    <t>Администрация ПГО</t>
  </si>
  <si>
    <t>О внесении изменений в  Положения о порядке установления, взимания и расходования платы родителей (законных представителей) за присмотр и уход за детьми, осваивающими образовательные программы дошкольного образования в муниципальных образовательных организациях Полевского городского округа, утвержденное постановлением Администрации ПГО от 30.01.2017 № 35-ПА</t>
  </si>
  <si>
    <t>Правительство Свердловской области</t>
  </si>
  <si>
    <t>Решение</t>
  </si>
  <si>
    <t>Дума Полевского городского округа</t>
  </si>
  <si>
    <t>"Об установлении мер социальной поддержки за счет средств местного бюджета отдельным категориям граждан"</t>
  </si>
  <si>
    <t>Размещение информации в сети интернет</t>
  </si>
  <si>
    <t>Лицензия</t>
  </si>
  <si>
    <t>1 раз в 5 лет</t>
  </si>
  <si>
    <t>Лицензия на оказание дополнительных образовательных услуг (при наличии)</t>
  </si>
  <si>
    <t>Информация об образовательных услугах ОУ</t>
  </si>
  <si>
    <t>Ежегодно</t>
  </si>
  <si>
    <t xml:space="preserve">Перечень дополнительных образовательных услуг в ОУ </t>
  </si>
  <si>
    <t>Информация о педегогах ОУ (образование, квалификация)</t>
  </si>
  <si>
    <t>Основная образовательная программа ОУ</t>
  </si>
  <si>
    <t>Отчет о самообследовании образовательной организации</t>
  </si>
  <si>
    <t>Перечень материально-технического оснащения ОУ</t>
  </si>
  <si>
    <t>Перечень электронных образовательных ресурсов ОУ</t>
  </si>
  <si>
    <t>Ежемесячно</t>
  </si>
  <si>
    <t>Информация о достижениях ОУ, обучающихся и педагогов</t>
  </si>
  <si>
    <t>Размещение в печатных средствах массовой информации</t>
  </si>
  <si>
    <t>Размещение на информационных стендах</t>
  </si>
  <si>
    <t>Основные сведения из нормативно-правовых документов</t>
  </si>
  <si>
    <t>Контактные телефоны ответственных должностных лиц</t>
  </si>
  <si>
    <t xml:space="preserve">Часть 1. Сведения об оказываемых муниципальных услугах </t>
  </si>
  <si>
    <t>Раздел 2</t>
  </si>
  <si>
    <t>Размещение информации в сети Интернет</t>
  </si>
  <si>
    <t>Часть 2. Сведения о выполняемых работах</t>
  </si>
  <si>
    <r>
      <rPr>
        <u/>
        <sz val="10"/>
        <color theme="1"/>
        <rFont val="Times New Roman"/>
        <family val="1"/>
        <charset val="204"/>
      </rPr>
      <t xml:space="preserve">Содержание </t>
    </r>
    <r>
      <rPr>
        <sz val="10"/>
        <color theme="1"/>
        <rFont val="Times New Roman"/>
        <family val="1"/>
        <charset val="204"/>
      </rPr>
      <t xml:space="preserve"> (наименование показателя)</t>
    </r>
  </si>
  <si>
    <r>
      <rPr>
        <u/>
        <sz val="10"/>
        <rFont val="Times New Roman"/>
        <family val="1"/>
        <charset val="204"/>
      </rPr>
      <t xml:space="preserve">Содержание </t>
    </r>
    <r>
      <rPr>
        <sz val="10"/>
        <rFont val="Times New Roman"/>
        <family val="1"/>
        <charset val="204"/>
      </rPr>
      <t>(наименование показателя )</t>
    </r>
  </si>
  <si>
    <r>
      <rPr>
        <u/>
        <sz val="10"/>
        <color theme="1"/>
        <rFont val="Times New Roman"/>
        <family val="1"/>
        <charset val="204"/>
      </rPr>
      <t>Содержание</t>
    </r>
    <r>
      <rPr>
        <sz val="10"/>
        <color theme="1"/>
        <rFont val="Times New Roman"/>
        <family val="1"/>
        <charset val="204"/>
      </rPr>
      <t xml:space="preserve"> (наименование показателя)</t>
    </r>
  </si>
  <si>
    <t>Показатель, характеризующий содержание работы (по справоочникам)</t>
  </si>
  <si>
    <t>Показатель, характеризующий условия (формы) выполнения работы  (по справочникам)</t>
  </si>
  <si>
    <t>20  год</t>
  </si>
  <si>
    <t>20 год</t>
  </si>
  <si>
    <t>3.2 Показатели, характеризующие объем работы.</t>
  </si>
  <si>
    <t>Значение показателя</t>
  </si>
  <si>
    <t>20 год (очередной год)</t>
  </si>
  <si>
    <t>Часть 3. Прочие сведения о муниципальном задании</t>
  </si>
  <si>
    <t>1. Основания (условия и порядок) для досрочного прекращения выполнения муниципального задания: ликвидация учреждения, реорганизация учреждения, исключение муниципальной услуги из перечня муниципальных услуг</t>
  </si>
  <si>
    <t>Предварительный</t>
  </si>
  <si>
    <t>Текущий, камеральный</t>
  </si>
  <si>
    <t>Последующий</t>
  </si>
  <si>
    <t>При формировании задания</t>
  </si>
  <si>
    <t>По мере поступления отчетности о выполнении муниципального задания</t>
  </si>
  <si>
    <t>Согласно плана-графика проведения выездных проверок</t>
  </si>
  <si>
    <t>Органы местного самоуправления Полевского городского округа, осуществляющие конироль за выпорлнением муниципального задания</t>
  </si>
  <si>
    <t>ОМС Управление образованием ПГО</t>
  </si>
  <si>
    <t>4. Требования к отчетности о выполнении муниципального задания:</t>
  </si>
  <si>
    <t>Допустимое (возможное) отклонение)</t>
  </si>
  <si>
    <t xml:space="preserve">МУНИЦИПАЛЬНОЕ ЗАДАНИЕ </t>
  </si>
  <si>
    <r>
      <rPr>
        <u/>
        <sz val="10"/>
        <color theme="1"/>
        <rFont val="Times New Roman"/>
        <family val="1"/>
        <charset val="204"/>
      </rPr>
      <t xml:space="preserve">виды образовательных программ 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</si>
  <si>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категория потребителей 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</si>
  <si>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возраст обучающихся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</si>
  <si>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форма образования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</si>
  <si>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период пребывания </t>
    </r>
    <r>
      <rPr>
        <sz val="8"/>
        <color theme="1"/>
        <rFont val="Times New Roman"/>
        <family val="1"/>
        <charset val="204"/>
      </rPr>
      <t xml:space="preserve">(наименование показателя) </t>
    </r>
  </si>
  <si>
    <t>801011О.99.0БВ24ДМ62000</t>
  </si>
  <si>
    <t>не указано</t>
  </si>
  <si>
    <t>очная</t>
  </si>
  <si>
    <t>группа полного дня</t>
  </si>
  <si>
    <t>801011О.99.0БВ24ДН82000</t>
  </si>
  <si>
    <t>адаптированная образовательная программа</t>
  </si>
  <si>
    <t>обучающиеся с ограниченными возможностями здоровья (ОВЗ)</t>
  </si>
  <si>
    <t>801011О.99.0.БВ24АВ42000</t>
  </si>
  <si>
    <t xml:space="preserve"> от 1 года до 3 лет</t>
  </si>
  <si>
    <t xml:space="preserve"> от 3 лет до 8 лет</t>
  </si>
  <si>
    <t>от 3 лет до 8 лет адаптированная образовательная программа обучающиеся с ОВЗ</t>
  </si>
  <si>
    <t>число обучающихся</t>
  </si>
  <si>
    <r>
      <rPr>
        <u/>
        <sz val="10"/>
        <color theme="1"/>
        <rFont val="Times New Roman"/>
        <family val="1"/>
        <charset val="204"/>
      </rPr>
      <t xml:space="preserve">категория потребителей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</si>
  <si>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t xml:space="preserve">возраст обучающихся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</si>
  <si>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>(наименование показателя)</t>
  </si>
  <si>
    <t>число детей</t>
  </si>
  <si>
    <t>число человеко дней пребывания</t>
  </si>
  <si>
    <t>человеко - день</t>
  </si>
  <si>
    <t>(наименование показателя )</t>
  </si>
  <si>
    <t>20  год (очередной год)</t>
  </si>
  <si>
    <r>
      <t>5. Иные показатели, связанные с выполнением муниципального задания:</t>
    </r>
    <r>
      <rPr>
        <b/>
        <i/>
        <sz val="12"/>
        <color theme="1"/>
        <rFont val="Times New Roman"/>
        <family val="1"/>
        <charset val="204"/>
      </rPr>
      <t xml:space="preserve"> максимально допустимое (возможное) отклонение от установленных показателей объема и качества муниципальной услуги, в пределах которых муниципальное задание считается выполненным, не может превышать 5%.</t>
    </r>
  </si>
  <si>
    <r>
      <t xml:space="preserve">4.3 Иные требования к отчетности о выполнении муниципального задания: </t>
    </r>
    <r>
      <rPr>
        <b/>
        <i/>
        <sz val="12"/>
        <color theme="1"/>
        <rFont val="Times New Roman"/>
        <family val="1"/>
        <charset val="204"/>
      </rPr>
      <t>к годовому отчету об исполнении муниципального задания пишется пояснительная записка, пояснительная записка к отчету должна содержать информацию о выполнении муниципального задания, а в счучае превышения максимально допустимых (возможных) отклонений фактических значений показателей от плановых - пояснения причин отклонения, информацию о принятых мерах в случае невыполнения муниципального задания.</t>
    </r>
  </si>
  <si>
    <t>591-ПП</t>
  </si>
  <si>
    <t>О внесении изменений в постановление Правительства Свердловской области от 20.12.2018 № 888-ПП "О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деятельность"</t>
  </si>
  <si>
    <t>Приложение № 9</t>
  </si>
  <si>
    <t>Доля  педагогических работников, имеющих образование, ссответствующее требованиям к квалификации</t>
  </si>
  <si>
    <t>от 1 года до 3 лет адаптированная образовательная программа обучающиеся с ОВЗ</t>
  </si>
  <si>
    <t>801011О.99.0.БВ24АБ22000</t>
  </si>
  <si>
    <t xml:space="preserve"> от 1 года до 3 лет адаптированная образовательная программа обучающиеся с ОВЗ</t>
  </si>
  <si>
    <t>Доля педагогов имеющих специальное педагогическое образование</t>
  </si>
  <si>
    <t>131-ПА</t>
  </si>
  <si>
    <t>886-ПП</t>
  </si>
  <si>
    <t>О внесении изменений в постановление Правительства Свердловской области от 04.03.2016 № 150-ПП "Об установлении максимального и среднего размера платы, взимаемой с родителей (законных представителей), за присмотр и уход за детьми в государственных образовательных организациях Свердловской области и муниципальных образовательных организациях, Свердловской области и муниципальных образовательных организациях, реализующих образовательную программу дошкольного образования"</t>
  </si>
  <si>
    <t>Приказ</t>
  </si>
  <si>
    <t>1) Федеральный закон от 21.12.2021 № 414-ФЗ  "Об общих принципах организации публичной власти в субъектах Российской Федерации"</t>
  </si>
  <si>
    <t>2) Федеральный закон от 06.10.2003 № 131-ФЗ (ред. от 10.07.2023)  "Об общих принципах организации местного самоуправления в Российской Федерации"</t>
  </si>
  <si>
    <t>3) Федеральный закон от 29.12.2012 № 273-ФЗ (ред. от 24.07.2023) "Об образовании в Российской Федерации"</t>
  </si>
  <si>
    <t>1) Федеральный закон от 21.12.2021 № 414-ФЗ "Об общих принципах организации публичной власти в субъектах Российской Федерации"</t>
  </si>
  <si>
    <t xml:space="preserve">2) Федеральный закон от 06.10.2003 № 131-ФЗ (ред. от 10.07.2023)  "Об общих принципах организации местного самоуправления в Российской Федерации" </t>
  </si>
  <si>
    <t>4) Приказ Министерства  образования и науки РФ от 17.10.2013 № 1155 (ред. От 08.11.2022)  "Об утверждении федерального государственного образовательного стандарта дошкольного образования"</t>
  </si>
  <si>
    <t>5) Приказ Министерства просвещения РФ от 31.07.2020 № 373 "Об утверждении Порядка организации и осуществления  образовательной деятельности по основным общеобразовательным программам - образовательным программам  дошкольного образования"</t>
  </si>
  <si>
    <r>
      <t xml:space="preserve">4.2 Сроки предоставления отчетов о выполнении муниципального задания: </t>
    </r>
    <r>
      <rPr>
        <b/>
        <i/>
        <sz val="12"/>
        <color theme="1"/>
        <rFont val="Times New Roman"/>
        <family val="1"/>
        <charset val="204"/>
      </rPr>
      <t>предварительный отчет об исполнении муниципального задания в срок до 15 ноября текущего года (по форме годового); годовой отчет об исполнении муниципального задания в срок до 1 февраля года, следующего за отчетным.</t>
    </r>
  </si>
  <si>
    <r>
      <t xml:space="preserve">4.1 Периодичность предоставления отчетов о выполнении муниципального задания: </t>
    </r>
    <r>
      <rPr>
        <b/>
        <i/>
        <sz val="12"/>
        <color theme="1"/>
        <rFont val="Times New Roman"/>
        <family val="1"/>
        <charset val="204"/>
      </rPr>
      <t>формы годового отчета об исполнении муниципального задания установлена приложениями № 2  к Порядку формирования муниципального задания, утвержденного постановлением Главы Полевского городского округа от 25.10.2019 № 571-ПА"О Порядке формирования муниципального задания на оказание муниципальных услуг (выполнение работ) в отношении муниципальных учреждений Полевского городского округа и финансового обеспечения выполнения муниципального задания"в редакции от 27.05.2022 № 396-ПА, от 27.12.2022 № 1066-ПА, от 28.12.2023 № 1206-ПА.</t>
    </r>
  </si>
  <si>
    <r>
      <t>20</t>
    </r>
    <r>
      <rPr>
        <u/>
        <sz val="10"/>
        <color theme="1"/>
        <rFont val="Times New Roman"/>
        <family val="1"/>
        <charset val="204"/>
      </rPr>
      <t>27</t>
    </r>
    <r>
      <rPr>
        <sz val="10"/>
        <color theme="1"/>
        <rFont val="Times New Roman"/>
        <family val="1"/>
        <charset val="204"/>
      </rPr>
      <t xml:space="preserve"> год</t>
    </r>
  </si>
  <si>
    <r>
      <t xml:space="preserve">Наменование муниципального учреждения Полевского муниципального округа Свердловской области </t>
    </r>
    <r>
      <rPr>
        <b/>
        <sz val="16"/>
        <color theme="1"/>
        <rFont val="Times New Roman"/>
        <family val="1"/>
        <charset val="204"/>
      </rPr>
      <t>Муниципальное бюджетное дошкольное образовательное учреждение Полевского муниципального округа Свердловской области "Детский сад № 54 комбинированного вида"</t>
    </r>
  </si>
  <si>
    <t>ОМС Управление образованием ПМО СО</t>
  </si>
  <si>
    <t>28-Д</t>
  </si>
  <si>
    <t xml:space="preserve"> О внесении изменений в приказ ОМС Управление образованием ПГО от 27.12.2024 "Об установлении размера платы, взимаемой с родителей (законных представителей) за присмотр и уход за детьми в муниципальных образовательных организациях Полевского муниципального округа, реализующих основную образовательную программу дошкольного образования"</t>
  </si>
  <si>
    <t>на 2026 - 2028 годы</t>
  </si>
  <si>
    <t>2026 год (очередной год)</t>
  </si>
  <si>
    <r>
      <t>20</t>
    </r>
    <r>
      <rPr>
        <u/>
        <sz val="10"/>
        <color theme="1"/>
        <rFont val="Times New Roman"/>
        <family val="1"/>
        <charset val="204"/>
      </rPr>
      <t>28</t>
    </r>
    <r>
      <rPr>
        <sz val="10"/>
        <color theme="1"/>
        <rFont val="Times New Roman"/>
        <family val="1"/>
        <charset val="204"/>
      </rPr>
      <t xml:space="preserve">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</si>
</sst>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/>
    </xf>
    <xf numFmtId="9" fontId="7" fillId="0" borderId="1" xfId="0" applyNumberFormat="1" applyFont="1" applyFill="1" applyBorder="1" applyAlignment="1">
      <alignment horizont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3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4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4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0" fillId="0" borderId="15" xfId="0" applyBorder="1" applyAlignment="1"/>
    <xf numFmtId="0" fontId="11" fillId="0" borderId="11" xfId="0" applyFont="1" applyBorder="1" applyAlignment="1">
      <alignment wrapText="1"/>
    </xf>
    <xf numFmtId="0" fontId="11" fillId="0" borderId="8" xfId="0" applyFont="1" applyBorder="1" applyAlignment="1"/>
    <xf numFmtId="0" fontId="1" fillId="0" borderId="11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" fillId="0" borderId="11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6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9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/>
    <xf numFmtId="0" fontId="1" fillId="0" borderId="8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/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3" fillId="0" borderId="1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4" workbookViewId="0">
      <selection activeCell="A23" sqref="A23:J23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5.85546875" customWidth="1"/>
    <col min="7" max="7" width="13" customWidth="1"/>
    <col min="9" max="9" width="9.140625" customWidth="1"/>
    <col min="10" max="10" width="14.28515625" customWidth="1"/>
    <col min="11" max="11" width="7.85546875" customWidth="1"/>
  </cols>
  <sheetData>
    <row r="1" spans="1:14" ht="15.75" customHeight="1" x14ac:dyDescent="0.25">
      <c r="A1" s="35"/>
      <c r="B1" s="35"/>
      <c r="C1" s="35"/>
      <c r="D1" s="35"/>
      <c r="E1" s="35"/>
      <c r="F1" s="35"/>
      <c r="G1" s="92" t="s">
        <v>150</v>
      </c>
      <c r="H1" s="93"/>
      <c r="I1" s="93"/>
      <c r="J1" s="93"/>
    </row>
    <row r="2" spans="1:14" ht="15.75" x14ac:dyDescent="0.25">
      <c r="A2" s="36"/>
      <c r="B2" s="36"/>
      <c r="C2" s="36"/>
      <c r="D2" s="36"/>
      <c r="E2" s="36"/>
      <c r="F2" s="36"/>
      <c r="G2" s="96"/>
      <c r="H2" s="98"/>
      <c r="I2" s="98"/>
      <c r="J2" s="98"/>
    </row>
    <row r="3" spans="1:14" ht="15" customHeight="1" x14ac:dyDescent="0.25">
      <c r="A3" s="37"/>
      <c r="B3" s="37"/>
      <c r="C3" s="37"/>
      <c r="D3" s="37"/>
      <c r="E3" s="37"/>
      <c r="F3" s="37"/>
      <c r="G3" s="96"/>
      <c r="H3" s="98"/>
      <c r="I3" s="98"/>
      <c r="J3" s="98"/>
    </row>
    <row r="4" spans="1:14" ht="15.75" x14ac:dyDescent="0.25">
      <c r="A4" s="31"/>
      <c r="B4" s="31"/>
      <c r="C4" s="31"/>
      <c r="D4" s="31"/>
      <c r="E4" s="31"/>
      <c r="F4" s="31"/>
      <c r="G4" s="96"/>
      <c r="H4" s="97"/>
      <c r="I4" s="97"/>
      <c r="J4" s="97"/>
      <c r="K4" s="2"/>
      <c r="L4" s="2"/>
      <c r="M4" s="2"/>
      <c r="N4" s="2"/>
    </row>
    <row r="5" spans="1:14" ht="15.75" x14ac:dyDescent="0.25">
      <c r="A5" s="2"/>
      <c r="B5" s="2"/>
      <c r="C5" s="2"/>
      <c r="D5" s="2"/>
      <c r="E5" s="2"/>
      <c r="F5" s="2"/>
      <c r="G5" s="96"/>
      <c r="H5" s="97"/>
      <c r="I5" s="97"/>
      <c r="J5" s="97"/>
      <c r="K5" s="2"/>
    </row>
    <row r="6" spans="1:14" ht="15.75" x14ac:dyDescent="0.25">
      <c r="A6" s="2"/>
      <c r="B6" s="2"/>
      <c r="C6" s="2"/>
      <c r="D6" s="2"/>
      <c r="E6" s="2"/>
      <c r="F6" s="2"/>
      <c r="G6" s="96"/>
      <c r="H6" s="97"/>
      <c r="I6" s="97"/>
      <c r="J6" s="97"/>
      <c r="K6" s="2"/>
    </row>
    <row r="7" spans="1:14" ht="15.75" x14ac:dyDescent="0.25">
      <c r="A7" s="2"/>
      <c r="B7" s="2"/>
      <c r="C7" s="2"/>
      <c r="D7" s="2"/>
      <c r="E7" s="2"/>
      <c r="F7" s="2"/>
      <c r="G7" s="96"/>
      <c r="H7" s="97"/>
      <c r="I7" s="97"/>
      <c r="J7" s="97"/>
      <c r="K7" s="2"/>
    </row>
    <row r="8" spans="1:14" ht="15.75" x14ac:dyDescent="0.25">
      <c r="A8" s="2"/>
      <c r="B8" s="2"/>
      <c r="C8" s="2"/>
      <c r="D8" s="2"/>
      <c r="E8" s="2"/>
      <c r="F8" s="2"/>
      <c r="G8" s="96"/>
      <c r="H8" s="97"/>
      <c r="I8" s="97"/>
      <c r="J8" s="97"/>
      <c r="K8" s="2"/>
    </row>
    <row r="9" spans="1:14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4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4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4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4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4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.25" x14ac:dyDescent="0.25">
      <c r="A20" s="94" t="s">
        <v>120</v>
      </c>
      <c r="B20" s="94"/>
      <c r="C20" s="94"/>
      <c r="D20" s="94"/>
      <c r="E20" s="94"/>
      <c r="F20" s="94"/>
      <c r="G20" s="94"/>
      <c r="H20" s="94"/>
      <c r="I20" s="94"/>
      <c r="J20" s="94"/>
      <c r="K20" s="2"/>
    </row>
    <row r="21" spans="1:11" ht="20.25" x14ac:dyDescent="0.25">
      <c r="A21" s="94" t="s">
        <v>174</v>
      </c>
      <c r="B21" s="94"/>
      <c r="C21" s="94"/>
      <c r="D21" s="94"/>
      <c r="E21" s="94"/>
      <c r="F21" s="94"/>
      <c r="G21" s="94"/>
      <c r="H21" s="94"/>
      <c r="I21" s="94"/>
      <c r="J21" s="94"/>
      <c r="K21" s="2"/>
    </row>
    <row r="22" spans="1:11" ht="20.25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2"/>
    </row>
    <row r="23" spans="1:11" ht="67.5" customHeight="1" x14ac:dyDescent="0.3">
      <c r="A23" s="95" t="s">
        <v>170</v>
      </c>
      <c r="B23" s="95"/>
      <c r="C23" s="95"/>
      <c r="D23" s="95"/>
      <c r="E23" s="95"/>
      <c r="F23" s="95"/>
      <c r="G23" s="95"/>
      <c r="H23" s="95"/>
      <c r="I23" s="95"/>
      <c r="J23" s="95"/>
      <c r="K23" s="2"/>
    </row>
    <row r="24" spans="1:11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11">
    <mergeCell ref="G1:J1"/>
    <mergeCell ref="A21:J21"/>
    <mergeCell ref="A23:J23"/>
    <mergeCell ref="G8:J8"/>
    <mergeCell ref="G7:J7"/>
    <mergeCell ref="G2:J2"/>
    <mergeCell ref="G3:J3"/>
    <mergeCell ref="G4:J4"/>
    <mergeCell ref="G5:J5"/>
    <mergeCell ref="G6:J6"/>
    <mergeCell ref="A20:J20"/>
  </mergeCells>
  <pageMargins left="0.78740157480314965" right="0.39370078740157483" top="0.59055118110236227" bottom="0.39370078740157483" header="0.31496062992125984" footer="0.31496062992125984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116"/>
  <sheetViews>
    <sheetView topLeftCell="A13" workbookViewId="0">
      <selection activeCell="H46" sqref="H46:I46"/>
    </sheetView>
  </sheetViews>
  <sheetFormatPr defaultRowHeight="15" x14ac:dyDescent="0.25"/>
  <cols>
    <col min="1" max="1" width="25.42578125" customWidth="1"/>
    <col min="2" max="2" width="24.42578125" customWidth="1"/>
    <col min="3" max="3" width="15.85546875" customWidth="1"/>
    <col min="4" max="4" width="13.7109375" customWidth="1"/>
    <col min="5" max="5" width="12.140625" customWidth="1"/>
    <col min="6" max="6" width="12.425781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34" t="s">
        <v>94</v>
      </c>
      <c r="B1" s="134"/>
      <c r="C1" s="134"/>
      <c r="D1" s="134"/>
      <c r="E1" s="134"/>
      <c r="F1" s="134"/>
      <c r="G1" s="134"/>
      <c r="H1" s="97"/>
      <c r="I1" s="97"/>
      <c r="J1" s="97"/>
      <c r="K1" s="97"/>
    </row>
    <row r="2" spans="1:14" ht="11.25" customHeight="1" x14ac:dyDescent="0.25">
      <c r="A2" s="135" t="s">
        <v>5</v>
      </c>
      <c r="B2" s="135"/>
      <c r="C2" s="135"/>
      <c r="D2" s="135"/>
      <c r="E2" s="135"/>
      <c r="F2" s="135"/>
      <c r="G2" s="135"/>
      <c r="H2" s="97"/>
      <c r="I2" s="97"/>
      <c r="J2" s="97"/>
      <c r="K2" s="97"/>
    </row>
    <row r="3" spans="1:14" ht="15.75" x14ac:dyDescent="0.25">
      <c r="A3" s="180" t="s">
        <v>6</v>
      </c>
      <c r="B3" s="180"/>
      <c r="C3" s="180"/>
      <c r="D3" s="180"/>
      <c r="E3" s="180"/>
      <c r="F3" s="180"/>
      <c r="G3" s="180"/>
    </row>
    <row r="4" spans="1:14" ht="75.75" customHeight="1" x14ac:dyDescent="0.25">
      <c r="A4" s="176" t="s">
        <v>0</v>
      </c>
      <c r="B4" s="176" t="s">
        <v>50</v>
      </c>
      <c r="C4" s="155" t="s">
        <v>1</v>
      </c>
      <c r="D4" s="185"/>
      <c r="E4" s="186"/>
      <c r="F4" s="155" t="s">
        <v>2</v>
      </c>
      <c r="G4" s="186"/>
      <c r="H4" s="2"/>
      <c r="I4" s="2"/>
      <c r="J4" s="2"/>
      <c r="K4" s="2"/>
      <c r="L4" s="2"/>
      <c r="M4" s="2"/>
      <c r="N4" s="2"/>
    </row>
    <row r="5" spans="1:14" ht="63.75" customHeight="1" x14ac:dyDescent="0.25">
      <c r="A5" s="187"/>
      <c r="B5" s="187"/>
      <c r="C5" s="55" t="s">
        <v>121</v>
      </c>
      <c r="D5" s="55" t="s">
        <v>122</v>
      </c>
      <c r="E5" s="55" t="s">
        <v>123</v>
      </c>
      <c r="F5" s="55" t="s">
        <v>124</v>
      </c>
      <c r="G5" s="55" t="s">
        <v>125</v>
      </c>
      <c r="H5" s="2"/>
      <c r="I5" s="2"/>
      <c r="J5" s="2"/>
      <c r="K5" s="2"/>
      <c r="L5" s="2"/>
      <c r="M5" s="2"/>
      <c r="N5" s="2"/>
    </row>
    <row r="6" spans="1:14" ht="13.5" customHeight="1" x14ac:dyDescent="0.25">
      <c r="A6" s="23">
        <v>1</v>
      </c>
      <c r="B6" s="23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2"/>
      <c r="I6" s="2"/>
      <c r="J6" s="2"/>
      <c r="K6" s="2"/>
      <c r="L6" s="2"/>
      <c r="M6" s="2"/>
      <c r="N6" s="2"/>
    </row>
    <row r="7" spans="1:14" ht="32.25" customHeight="1" x14ac:dyDescent="0.25">
      <c r="A7" s="181" t="s">
        <v>3</v>
      </c>
      <c r="B7" s="58" t="s">
        <v>126</v>
      </c>
      <c r="C7" s="55" t="s">
        <v>127</v>
      </c>
      <c r="D7" s="22" t="s">
        <v>127</v>
      </c>
      <c r="E7" s="55" t="s">
        <v>4</v>
      </c>
      <c r="F7" s="22" t="s">
        <v>128</v>
      </c>
      <c r="G7" s="55" t="s">
        <v>129</v>
      </c>
      <c r="H7" s="2"/>
      <c r="I7" s="2"/>
      <c r="J7" s="2"/>
      <c r="K7" s="2"/>
      <c r="L7" s="2"/>
      <c r="M7" s="2"/>
      <c r="N7" s="2"/>
    </row>
    <row r="8" spans="1:14" ht="60.6" hidden="1" customHeight="1" x14ac:dyDescent="0.25">
      <c r="A8" s="182"/>
      <c r="B8" s="58" t="s">
        <v>153</v>
      </c>
      <c r="C8" s="80" t="s">
        <v>131</v>
      </c>
      <c r="D8" s="80" t="s">
        <v>132</v>
      </c>
      <c r="E8" s="80" t="s">
        <v>4</v>
      </c>
      <c r="F8" s="22" t="s">
        <v>128</v>
      </c>
      <c r="G8" s="80" t="s">
        <v>129</v>
      </c>
      <c r="H8" s="2"/>
      <c r="I8" s="2"/>
      <c r="J8" s="2"/>
      <c r="K8" s="2"/>
      <c r="L8" s="2"/>
      <c r="M8" s="2"/>
      <c r="N8" s="2"/>
    </row>
    <row r="9" spans="1:14" ht="28.9" customHeight="1" x14ac:dyDescent="0.25">
      <c r="A9" s="183"/>
      <c r="B9" s="58" t="s">
        <v>130</v>
      </c>
      <c r="C9" s="55" t="s">
        <v>127</v>
      </c>
      <c r="D9" s="22" t="s">
        <v>127</v>
      </c>
      <c r="E9" s="55" t="s">
        <v>14</v>
      </c>
      <c r="F9" s="22" t="s">
        <v>128</v>
      </c>
      <c r="G9" s="55" t="s">
        <v>129</v>
      </c>
      <c r="H9" s="2"/>
      <c r="I9" s="2"/>
      <c r="J9" s="2"/>
      <c r="K9" s="2"/>
      <c r="L9" s="2"/>
      <c r="M9" s="2"/>
      <c r="N9" s="2"/>
    </row>
    <row r="10" spans="1:14" ht="51.75" customHeight="1" x14ac:dyDescent="0.25">
      <c r="A10" s="184"/>
      <c r="B10" s="58" t="s">
        <v>133</v>
      </c>
      <c r="C10" s="55" t="s">
        <v>131</v>
      </c>
      <c r="D10" s="55" t="s">
        <v>132</v>
      </c>
      <c r="E10" s="55" t="s">
        <v>14</v>
      </c>
      <c r="F10" s="22" t="s">
        <v>128</v>
      </c>
      <c r="G10" s="55" t="s">
        <v>129</v>
      </c>
      <c r="H10" s="2"/>
      <c r="I10" s="2"/>
      <c r="J10" s="2"/>
      <c r="K10" s="2"/>
      <c r="L10" s="2"/>
      <c r="M10" s="2"/>
      <c r="N10" s="2"/>
    </row>
    <row r="11" spans="1:14" ht="15.75" x14ac:dyDescent="0.25">
      <c r="A11" s="4"/>
      <c r="B11" s="5"/>
      <c r="C11" s="5"/>
      <c r="D11" s="6"/>
      <c r="E11" s="4"/>
      <c r="F11" s="5"/>
      <c r="G11" s="4"/>
      <c r="H11" s="2"/>
      <c r="I11" s="2"/>
      <c r="J11" s="2"/>
      <c r="K11" s="2"/>
      <c r="L11" s="2"/>
      <c r="M11" s="2"/>
      <c r="N11" s="2"/>
    </row>
    <row r="12" spans="1:14" ht="15.75" x14ac:dyDescent="0.25">
      <c r="A12" s="96" t="s">
        <v>7</v>
      </c>
      <c r="B12" s="96"/>
      <c r="C12" s="96"/>
      <c r="D12" s="96"/>
      <c r="E12" s="96"/>
      <c r="F12" s="96"/>
      <c r="G12" s="96"/>
      <c r="H12" s="2"/>
      <c r="I12" s="2"/>
      <c r="J12" s="2"/>
      <c r="K12" s="2"/>
      <c r="L12" s="2"/>
      <c r="M12" s="2"/>
      <c r="N12" s="2"/>
    </row>
    <row r="13" spans="1:14" ht="12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75" x14ac:dyDescent="0.25">
      <c r="A14" s="96" t="s">
        <v>8</v>
      </c>
      <c r="B14" s="96"/>
      <c r="C14" s="96"/>
      <c r="D14" s="96"/>
      <c r="E14" s="97"/>
      <c r="F14" s="97"/>
      <c r="G14" s="97"/>
      <c r="H14" s="2"/>
      <c r="I14" s="2"/>
      <c r="J14" s="2"/>
      <c r="K14" s="2"/>
      <c r="L14" s="2"/>
      <c r="M14" s="2"/>
      <c r="N14" s="2"/>
    </row>
    <row r="15" spans="1:14" ht="15.75" x14ac:dyDescent="0.25">
      <c r="A15" s="96" t="s">
        <v>15</v>
      </c>
      <c r="B15" s="96"/>
      <c r="C15" s="96"/>
      <c r="D15" s="96"/>
      <c r="E15" s="96"/>
      <c r="F15" s="96"/>
      <c r="G15" s="96"/>
      <c r="H15" s="2"/>
      <c r="I15" s="2"/>
      <c r="J15" s="2"/>
      <c r="K15" s="2"/>
      <c r="L15" s="2"/>
      <c r="M15" s="2"/>
      <c r="N15" s="2"/>
    </row>
    <row r="16" spans="1:14" ht="15.75" x14ac:dyDescent="0.25">
      <c r="A16" s="188" t="s">
        <v>9</v>
      </c>
      <c r="B16" s="189"/>
      <c r="C16" s="189"/>
      <c r="D16" s="190"/>
      <c r="E16" s="178" t="s">
        <v>10</v>
      </c>
      <c r="F16" s="146"/>
      <c r="G16" s="155" t="s">
        <v>12</v>
      </c>
      <c r="H16" s="179"/>
      <c r="I16" s="179"/>
      <c r="J16" s="147" t="s">
        <v>56</v>
      </c>
      <c r="K16" s="2"/>
      <c r="L16" s="2"/>
      <c r="M16" s="2"/>
      <c r="N16" s="2"/>
    </row>
    <row r="17" spans="1:21" ht="38.25" x14ac:dyDescent="0.25">
      <c r="A17" s="191"/>
      <c r="B17" s="192"/>
      <c r="C17" s="192"/>
      <c r="D17" s="193"/>
      <c r="E17" s="7" t="s">
        <v>11</v>
      </c>
      <c r="F17" s="38" t="s">
        <v>60</v>
      </c>
      <c r="G17" s="87" t="s">
        <v>175</v>
      </c>
      <c r="H17" s="87" t="s">
        <v>169</v>
      </c>
      <c r="I17" s="32" t="s">
        <v>176</v>
      </c>
      <c r="J17" s="139"/>
      <c r="K17" s="2"/>
      <c r="L17" s="2"/>
      <c r="M17" s="2"/>
      <c r="N17" s="2"/>
    </row>
    <row r="18" spans="1:21" ht="15" customHeight="1" x14ac:dyDescent="0.25">
      <c r="A18" s="194">
        <v>1</v>
      </c>
      <c r="B18" s="195"/>
      <c r="C18" s="195"/>
      <c r="D18" s="196"/>
      <c r="E18" s="25">
        <v>2</v>
      </c>
      <c r="F18" s="25">
        <v>3</v>
      </c>
      <c r="G18" s="26">
        <v>4</v>
      </c>
      <c r="H18" s="25">
        <v>5</v>
      </c>
      <c r="I18" s="25">
        <v>6</v>
      </c>
      <c r="J18" s="25">
        <v>7</v>
      </c>
      <c r="K18" s="2"/>
      <c r="L18" s="2"/>
      <c r="M18" s="2"/>
      <c r="N18" s="2"/>
    </row>
    <row r="19" spans="1:21" ht="17.25" customHeight="1" x14ac:dyDescent="0.25">
      <c r="A19" s="140" t="s">
        <v>134</v>
      </c>
      <c r="B19" s="141"/>
      <c r="C19" s="141"/>
      <c r="D19" s="141"/>
      <c r="E19" s="141"/>
      <c r="F19" s="141"/>
      <c r="G19" s="141"/>
      <c r="H19" s="141"/>
      <c r="I19" s="141"/>
      <c r="J19" s="142"/>
      <c r="K19" s="2"/>
      <c r="L19" s="2"/>
      <c r="M19" s="2"/>
      <c r="N19" s="2"/>
    </row>
    <row r="20" spans="1:21" ht="25.5" hidden="1" customHeight="1" x14ac:dyDescent="0.25">
      <c r="A20" s="143" t="s">
        <v>151</v>
      </c>
      <c r="B20" s="144"/>
      <c r="C20" s="144"/>
      <c r="D20" s="145"/>
      <c r="E20" s="21" t="s">
        <v>13</v>
      </c>
      <c r="F20" s="22">
        <v>744</v>
      </c>
      <c r="G20" s="16">
        <v>100</v>
      </c>
      <c r="H20" s="22">
        <v>100</v>
      </c>
      <c r="I20" s="22">
        <v>100</v>
      </c>
      <c r="J20" s="44"/>
      <c r="K20" s="2"/>
      <c r="L20" s="2"/>
      <c r="M20" s="2"/>
      <c r="N20" s="2"/>
    </row>
    <row r="21" spans="1:21" ht="18" hidden="1" customHeight="1" x14ac:dyDescent="0.25">
      <c r="A21" s="137" t="s">
        <v>40</v>
      </c>
      <c r="B21" s="138"/>
      <c r="C21" s="138"/>
      <c r="D21" s="138"/>
      <c r="E21" s="21" t="s">
        <v>13</v>
      </c>
      <c r="F21" s="22">
        <v>744</v>
      </c>
      <c r="G21" s="16">
        <v>100</v>
      </c>
      <c r="H21" s="22">
        <v>100</v>
      </c>
      <c r="I21" s="22">
        <v>100</v>
      </c>
      <c r="J21" s="44"/>
      <c r="K21" s="2"/>
      <c r="L21" s="2"/>
      <c r="M21" s="2"/>
      <c r="N21" s="2"/>
    </row>
    <row r="22" spans="1:21" ht="51" hidden="1" customHeight="1" x14ac:dyDescent="0.25">
      <c r="A22" s="137" t="s">
        <v>42</v>
      </c>
      <c r="B22" s="139"/>
      <c r="C22" s="139"/>
      <c r="D22" s="139"/>
      <c r="E22" s="20" t="s">
        <v>13</v>
      </c>
      <c r="F22" s="10">
        <v>744</v>
      </c>
      <c r="G22" s="10">
        <v>100</v>
      </c>
      <c r="H22" s="10">
        <v>100</v>
      </c>
      <c r="I22" s="10">
        <v>100</v>
      </c>
      <c r="J22" s="47"/>
      <c r="K22" s="11"/>
      <c r="L22" s="11"/>
      <c r="M22" s="11"/>
      <c r="N22" s="11"/>
      <c r="O22" s="11"/>
    </row>
    <row r="23" spans="1:21" ht="27" hidden="1" customHeight="1" x14ac:dyDescent="0.25">
      <c r="A23" s="137" t="s">
        <v>43</v>
      </c>
      <c r="B23" s="146"/>
      <c r="C23" s="146"/>
      <c r="D23" s="146"/>
      <c r="E23" s="20" t="s">
        <v>13</v>
      </c>
      <c r="F23" s="10">
        <v>744</v>
      </c>
      <c r="G23" s="10">
        <v>100</v>
      </c>
      <c r="H23" s="10">
        <v>100</v>
      </c>
      <c r="I23" s="10">
        <v>100</v>
      </c>
      <c r="J23" s="47"/>
      <c r="K23" s="11"/>
      <c r="L23" s="11"/>
      <c r="M23" s="11"/>
      <c r="N23" s="11"/>
      <c r="O23" s="11"/>
    </row>
    <row r="24" spans="1:21" ht="25.5" customHeight="1" x14ac:dyDescent="0.25">
      <c r="A24" s="137" t="s">
        <v>44</v>
      </c>
      <c r="B24" s="146"/>
      <c r="C24" s="146"/>
      <c r="D24" s="146"/>
      <c r="E24" s="20" t="s">
        <v>13</v>
      </c>
      <c r="F24" s="10">
        <v>744</v>
      </c>
      <c r="G24" s="71">
        <v>0</v>
      </c>
      <c r="H24" s="71">
        <v>0</v>
      </c>
      <c r="I24" s="71">
        <v>0</v>
      </c>
      <c r="J24" s="54"/>
      <c r="K24" s="11"/>
      <c r="L24" s="11"/>
      <c r="M24" s="11"/>
      <c r="N24" s="11"/>
      <c r="O24" s="11"/>
    </row>
    <row r="25" spans="1:21" ht="21" hidden="1" customHeight="1" x14ac:dyDescent="0.25">
      <c r="A25" s="140" t="s">
        <v>154</v>
      </c>
      <c r="B25" s="141"/>
      <c r="C25" s="141"/>
      <c r="D25" s="141"/>
      <c r="E25" s="141"/>
      <c r="F25" s="141"/>
      <c r="G25" s="141"/>
      <c r="H25" s="141"/>
      <c r="I25" s="141"/>
      <c r="J25" s="142"/>
      <c r="K25" s="11"/>
      <c r="L25" s="82"/>
      <c r="M25" s="81"/>
      <c r="N25" s="81"/>
      <c r="O25" s="81"/>
      <c r="P25" s="4"/>
      <c r="Q25" s="5"/>
      <c r="R25" s="4"/>
      <c r="S25" s="6"/>
      <c r="T25" s="6"/>
      <c r="U25" s="6"/>
    </row>
    <row r="26" spans="1:21" ht="18.75" hidden="1" customHeight="1" x14ac:dyDescent="0.25">
      <c r="A26" s="147" t="s">
        <v>155</v>
      </c>
      <c r="B26" s="138"/>
      <c r="C26" s="138"/>
      <c r="D26" s="138"/>
      <c r="E26" s="21" t="s">
        <v>13</v>
      </c>
      <c r="F26" s="22">
        <v>744</v>
      </c>
      <c r="G26" s="79">
        <v>100</v>
      </c>
      <c r="H26" s="79">
        <v>100</v>
      </c>
      <c r="I26" s="79">
        <v>100</v>
      </c>
      <c r="J26" s="47"/>
      <c r="K26" s="11"/>
      <c r="L26" s="150"/>
      <c r="M26" s="197"/>
      <c r="N26" s="197"/>
      <c r="O26" s="197"/>
      <c r="P26" s="11"/>
      <c r="Q26" s="11"/>
      <c r="R26" s="11"/>
      <c r="S26" s="11"/>
      <c r="T26" s="11"/>
      <c r="U26" s="11"/>
    </row>
    <row r="27" spans="1:21" ht="21" hidden="1" customHeight="1" x14ac:dyDescent="0.25">
      <c r="A27" s="137" t="s">
        <v>40</v>
      </c>
      <c r="B27" s="138"/>
      <c r="C27" s="138"/>
      <c r="D27" s="138"/>
      <c r="E27" s="21" t="s">
        <v>13</v>
      </c>
      <c r="F27" s="22">
        <v>744</v>
      </c>
      <c r="G27" s="79">
        <v>100</v>
      </c>
      <c r="H27" s="79">
        <v>100</v>
      </c>
      <c r="I27" s="79">
        <v>100</v>
      </c>
      <c r="J27" s="47"/>
      <c r="K27" s="11"/>
      <c r="L27" s="150"/>
      <c r="M27" s="197"/>
      <c r="N27" s="197"/>
      <c r="O27" s="197"/>
      <c r="P27" s="11"/>
      <c r="Q27" s="11"/>
      <c r="R27" s="11"/>
      <c r="S27" s="11"/>
      <c r="T27" s="11"/>
      <c r="U27" s="11"/>
    </row>
    <row r="28" spans="1:21" ht="43.15" hidden="1" customHeight="1" x14ac:dyDescent="0.25">
      <c r="A28" s="137" t="s">
        <v>42</v>
      </c>
      <c r="B28" s="139"/>
      <c r="C28" s="139"/>
      <c r="D28" s="139"/>
      <c r="E28" s="20" t="s">
        <v>13</v>
      </c>
      <c r="F28" s="79">
        <v>744</v>
      </c>
      <c r="G28" s="79">
        <v>100</v>
      </c>
      <c r="H28" s="79">
        <v>100</v>
      </c>
      <c r="I28" s="79">
        <v>100</v>
      </c>
      <c r="J28" s="47"/>
      <c r="K28" s="11"/>
      <c r="L28" s="82"/>
      <c r="M28" s="83"/>
      <c r="N28" s="83"/>
      <c r="O28" s="83"/>
      <c r="P28" s="11"/>
      <c r="Q28" s="11"/>
      <c r="R28" s="11"/>
      <c r="S28" s="11"/>
      <c r="T28" s="11"/>
      <c r="U28" s="11"/>
    </row>
    <row r="29" spans="1:21" ht="27.75" hidden="1" customHeight="1" x14ac:dyDescent="0.25">
      <c r="A29" s="137" t="s">
        <v>43</v>
      </c>
      <c r="B29" s="146"/>
      <c r="C29" s="146"/>
      <c r="D29" s="146"/>
      <c r="E29" s="20" t="s">
        <v>13</v>
      </c>
      <c r="F29" s="79">
        <v>744</v>
      </c>
      <c r="G29" s="79">
        <v>100</v>
      </c>
      <c r="H29" s="79">
        <v>100</v>
      </c>
      <c r="I29" s="79">
        <v>100</v>
      </c>
      <c r="J29" s="47"/>
      <c r="K29" s="11"/>
      <c r="L29" s="82"/>
      <c r="M29" s="83"/>
      <c r="N29" s="83"/>
      <c r="O29" s="83"/>
      <c r="P29" s="11"/>
      <c r="Q29" s="11"/>
      <c r="R29" s="11"/>
      <c r="S29" s="11"/>
      <c r="T29" s="11"/>
      <c r="U29" s="11"/>
    </row>
    <row r="30" spans="1:21" ht="27.75" hidden="1" customHeight="1" x14ac:dyDescent="0.25">
      <c r="A30" s="137" t="s">
        <v>44</v>
      </c>
      <c r="B30" s="146"/>
      <c r="C30" s="146"/>
      <c r="D30" s="146"/>
      <c r="E30" s="20" t="s">
        <v>13</v>
      </c>
      <c r="F30" s="79">
        <v>744</v>
      </c>
      <c r="G30" s="84">
        <v>0</v>
      </c>
      <c r="H30" s="84">
        <v>0</v>
      </c>
      <c r="I30" s="84">
        <v>0</v>
      </c>
      <c r="J30" s="47"/>
      <c r="K30" s="11"/>
      <c r="L30" s="82"/>
      <c r="M30" s="83"/>
      <c r="N30" s="83"/>
      <c r="O30" s="83"/>
      <c r="P30" s="11"/>
      <c r="Q30" s="11"/>
      <c r="R30" s="11"/>
      <c r="S30" s="11"/>
      <c r="T30" s="11"/>
      <c r="U30" s="11"/>
    </row>
    <row r="31" spans="1:21" ht="22.15" customHeight="1" x14ac:dyDescent="0.25">
      <c r="A31" s="173" t="s">
        <v>135</v>
      </c>
      <c r="B31" s="174"/>
      <c r="C31" s="174"/>
      <c r="D31" s="174"/>
      <c r="E31" s="174"/>
      <c r="F31" s="174"/>
      <c r="G31" s="174"/>
      <c r="H31" s="174"/>
      <c r="I31" s="174"/>
      <c r="J31" s="175"/>
      <c r="K31" s="11"/>
      <c r="L31" s="11"/>
      <c r="M31" s="11"/>
      <c r="N31" s="11"/>
      <c r="O31" s="11"/>
    </row>
    <row r="32" spans="1:21" ht="29.25" hidden="1" customHeight="1" x14ac:dyDescent="0.25">
      <c r="A32" s="143" t="s">
        <v>151</v>
      </c>
      <c r="B32" s="144"/>
      <c r="C32" s="144"/>
      <c r="D32" s="145"/>
      <c r="E32" s="20" t="s">
        <v>13</v>
      </c>
      <c r="F32" s="10">
        <v>744</v>
      </c>
      <c r="G32" s="70">
        <v>100</v>
      </c>
      <c r="H32" s="22">
        <v>100</v>
      </c>
      <c r="I32" s="22">
        <v>100</v>
      </c>
      <c r="J32" s="45"/>
      <c r="K32" s="11"/>
      <c r="L32" s="11"/>
      <c r="M32" s="11"/>
      <c r="N32" s="11"/>
      <c r="O32" s="11"/>
    </row>
    <row r="33" spans="1:21" ht="19.5" hidden="1" customHeight="1" x14ac:dyDescent="0.25">
      <c r="A33" s="137" t="s">
        <v>40</v>
      </c>
      <c r="B33" s="138"/>
      <c r="C33" s="138"/>
      <c r="D33" s="138"/>
      <c r="E33" s="20" t="s">
        <v>13</v>
      </c>
      <c r="F33" s="10">
        <v>744</v>
      </c>
      <c r="G33" s="69">
        <v>100</v>
      </c>
      <c r="H33" s="69">
        <v>100</v>
      </c>
      <c r="I33" s="69">
        <v>100</v>
      </c>
      <c r="J33" s="46"/>
      <c r="K33" s="11"/>
      <c r="L33" s="11"/>
      <c r="M33" s="11"/>
      <c r="N33" s="11"/>
      <c r="O33" s="11"/>
    </row>
    <row r="34" spans="1:21" ht="27.75" hidden="1" customHeight="1" x14ac:dyDescent="0.25">
      <c r="A34" s="137" t="s">
        <v>41</v>
      </c>
      <c r="B34" s="139"/>
      <c r="C34" s="139"/>
      <c r="D34" s="139"/>
      <c r="E34" s="20" t="s">
        <v>13</v>
      </c>
      <c r="F34" s="10">
        <v>744</v>
      </c>
      <c r="G34" s="69">
        <v>50</v>
      </c>
      <c r="H34" s="69">
        <v>50</v>
      </c>
      <c r="I34" s="69">
        <v>50</v>
      </c>
      <c r="J34" s="46"/>
      <c r="K34" s="11"/>
      <c r="L34" s="11"/>
      <c r="M34" s="11"/>
      <c r="N34" s="11"/>
      <c r="O34" s="11"/>
    </row>
    <row r="35" spans="1:21" ht="52.5" hidden="1" customHeight="1" x14ac:dyDescent="0.25">
      <c r="A35" s="137" t="s">
        <v>42</v>
      </c>
      <c r="B35" s="139"/>
      <c r="C35" s="139"/>
      <c r="D35" s="139"/>
      <c r="E35" s="20" t="s">
        <v>13</v>
      </c>
      <c r="F35" s="10">
        <v>744</v>
      </c>
      <c r="G35" s="69">
        <v>100</v>
      </c>
      <c r="H35" s="69">
        <v>100</v>
      </c>
      <c r="I35" s="69">
        <v>100</v>
      </c>
      <c r="J35" s="46"/>
      <c r="K35" s="11"/>
      <c r="L35" s="11"/>
      <c r="M35" s="11"/>
      <c r="N35" s="11"/>
      <c r="O35" s="11"/>
    </row>
    <row r="36" spans="1:21" ht="27.75" hidden="1" customHeight="1" x14ac:dyDescent="0.25">
      <c r="A36" s="137" t="s">
        <v>43</v>
      </c>
      <c r="B36" s="146"/>
      <c r="C36" s="146"/>
      <c r="D36" s="146"/>
      <c r="E36" s="20" t="s">
        <v>13</v>
      </c>
      <c r="F36" s="10">
        <v>744</v>
      </c>
      <c r="G36" s="69">
        <v>100</v>
      </c>
      <c r="H36" s="69">
        <v>100</v>
      </c>
      <c r="I36" s="69">
        <v>100</v>
      </c>
      <c r="J36" s="46"/>
      <c r="K36" s="11"/>
      <c r="L36" s="11"/>
      <c r="M36" s="11"/>
      <c r="N36" s="11"/>
      <c r="O36" s="11"/>
    </row>
    <row r="37" spans="1:21" ht="27.75" customHeight="1" x14ac:dyDescent="0.25">
      <c r="A37" s="137" t="s">
        <v>44</v>
      </c>
      <c r="B37" s="146"/>
      <c r="C37" s="146"/>
      <c r="D37" s="146"/>
      <c r="E37" s="20" t="s">
        <v>13</v>
      </c>
      <c r="F37" s="10">
        <v>744</v>
      </c>
      <c r="G37" s="71">
        <f>0/115*100</f>
        <v>0</v>
      </c>
      <c r="H37" s="71">
        <f t="shared" ref="H37:I37" si="0">0/115*100</f>
        <v>0</v>
      </c>
      <c r="I37" s="71">
        <f t="shared" si="0"/>
        <v>0</v>
      </c>
      <c r="J37" s="46"/>
      <c r="K37" s="11"/>
      <c r="L37" s="148"/>
      <c r="M37" s="149"/>
      <c r="N37" s="149"/>
      <c r="O37" s="149"/>
      <c r="P37" s="4"/>
      <c r="Q37" s="5"/>
      <c r="R37" s="4"/>
      <c r="S37" s="6"/>
      <c r="T37" s="6"/>
      <c r="U37" s="6"/>
    </row>
    <row r="38" spans="1:21" ht="21" customHeight="1" x14ac:dyDescent="0.25">
      <c r="A38" s="137" t="s">
        <v>45</v>
      </c>
      <c r="B38" s="146"/>
      <c r="C38" s="146"/>
      <c r="D38" s="146"/>
      <c r="E38" s="20" t="s">
        <v>13</v>
      </c>
      <c r="F38" s="10">
        <v>744</v>
      </c>
      <c r="G38" s="71">
        <f>62/109*100</f>
        <v>56.88073394495413</v>
      </c>
      <c r="H38" s="71">
        <f t="shared" ref="H38:I38" si="1">62/109*100</f>
        <v>56.88073394495413</v>
      </c>
      <c r="I38" s="71">
        <f t="shared" si="1"/>
        <v>56.88073394495413</v>
      </c>
      <c r="J38" s="46"/>
      <c r="K38" s="11"/>
      <c r="L38" s="150"/>
      <c r="M38" s="149"/>
      <c r="N38" s="149"/>
      <c r="O38" s="149"/>
      <c r="P38" s="4"/>
      <c r="Q38" s="5"/>
      <c r="R38" s="4"/>
      <c r="S38" s="6"/>
      <c r="T38" s="6"/>
      <c r="U38" s="6"/>
    </row>
    <row r="39" spans="1:21" ht="21" customHeight="1" x14ac:dyDescent="0.25">
      <c r="A39" s="140" t="s">
        <v>136</v>
      </c>
      <c r="B39" s="141"/>
      <c r="C39" s="141"/>
      <c r="D39" s="141"/>
      <c r="E39" s="141"/>
      <c r="F39" s="141"/>
      <c r="G39" s="141"/>
      <c r="H39" s="141"/>
      <c r="I39" s="141"/>
      <c r="J39" s="142"/>
      <c r="K39" s="11"/>
      <c r="L39" s="18"/>
      <c r="M39" s="15"/>
      <c r="N39" s="15"/>
      <c r="O39" s="15"/>
      <c r="P39" s="11"/>
      <c r="Q39" s="11"/>
      <c r="R39" s="11"/>
      <c r="S39" s="11"/>
      <c r="T39" s="11"/>
      <c r="U39" s="11"/>
    </row>
    <row r="40" spans="1:21" ht="27" hidden="1" customHeight="1" x14ac:dyDescent="0.25">
      <c r="A40" s="143" t="s">
        <v>151</v>
      </c>
      <c r="B40" s="144"/>
      <c r="C40" s="144"/>
      <c r="D40" s="145"/>
      <c r="E40" s="20" t="s">
        <v>13</v>
      </c>
      <c r="F40" s="10">
        <v>744</v>
      </c>
      <c r="G40" s="10">
        <v>100</v>
      </c>
      <c r="H40" s="10">
        <v>100</v>
      </c>
      <c r="I40" s="10">
        <v>100</v>
      </c>
      <c r="J40" s="47"/>
      <c r="K40" s="11"/>
      <c r="L40" s="18"/>
      <c r="M40" s="9"/>
      <c r="N40" s="9"/>
      <c r="O40" s="9"/>
      <c r="P40" s="11"/>
      <c r="Q40" s="11"/>
      <c r="R40" s="11"/>
      <c r="S40" s="11"/>
      <c r="T40" s="11"/>
      <c r="U40" s="11"/>
    </row>
    <row r="41" spans="1:21" ht="19.5" hidden="1" customHeight="1" x14ac:dyDescent="0.25">
      <c r="A41" s="137" t="s">
        <v>40</v>
      </c>
      <c r="B41" s="138"/>
      <c r="C41" s="138"/>
      <c r="D41" s="138"/>
      <c r="E41" s="20" t="s">
        <v>13</v>
      </c>
      <c r="F41" s="10">
        <v>744</v>
      </c>
      <c r="G41" s="10">
        <v>100</v>
      </c>
      <c r="H41" s="10">
        <v>100</v>
      </c>
      <c r="I41" s="10">
        <v>100</v>
      </c>
      <c r="J41" s="47"/>
      <c r="K41" s="11"/>
      <c r="L41" s="18"/>
      <c r="M41" s="9"/>
      <c r="N41" s="9"/>
      <c r="O41" s="9"/>
      <c r="P41" s="11"/>
      <c r="Q41" s="11"/>
      <c r="R41" s="11"/>
      <c r="S41" s="11"/>
      <c r="T41" s="11"/>
      <c r="U41" s="11"/>
    </row>
    <row r="42" spans="1:21" ht="27.75" hidden="1" customHeight="1" x14ac:dyDescent="0.25">
      <c r="A42" s="137" t="s">
        <v>41</v>
      </c>
      <c r="B42" s="139"/>
      <c r="C42" s="139"/>
      <c r="D42" s="139"/>
      <c r="E42" s="20" t="s">
        <v>13</v>
      </c>
      <c r="F42" s="10">
        <v>744</v>
      </c>
      <c r="G42" s="10">
        <v>50</v>
      </c>
      <c r="H42" s="10">
        <v>50</v>
      </c>
      <c r="I42" s="10">
        <v>50</v>
      </c>
      <c r="J42" s="47"/>
      <c r="K42" s="11"/>
      <c r="L42" s="18"/>
      <c r="M42" s="9"/>
      <c r="N42" s="9"/>
      <c r="O42" s="9"/>
      <c r="P42" s="11"/>
      <c r="Q42" s="11"/>
      <c r="R42" s="11"/>
      <c r="S42" s="11"/>
      <c r="T42" s="11"/>
      <c r="U42" s="11"/>
    </row>
    <row r="43" spans="1:21" ht="52.5" hidden="1" customHeight="1" x14ac:dyDescent="0.25">
      <c r="A43" s="137" t="s">
        <v>42</v>
      </c>
      <c r="B43" s="139"/>
      <c r="C43" s="139"/>
      <c r="D43" s="139"/>
      <c r="E43" s="20" t="s">
        <v>13</v>
      </c>
      <c r="F43" s="10">
        <v>744</v>
      </c>
      <c r="G43" s="10">
        <v>100</v>
      </c>
      <c r="H43" s="10">
        <v>100</v>
      </c>
      <c r="I43" s="10">
        <v>100</v>
      </c>
      <c r="J43" s="47"/>
      <c r="K43" s="11"/>
      <c r="L43" s="150"/>
      <c r="M43" s="151"/>
      <c r="N43" s="151"/>
      <c r="O43" s="151"/>
      <c r="P43" s="11"/>
      <c r="Q43" s="11"/>
      <c r="R43" s="11"/>
      <c r="S43" s="11"/>
      <c r="T43" s="11"/>
      <c r="U43" s="11"/>
    </row>
    <row r="44" spans="1:21" ht="27.75" hidden="1" customHeight="1" x14ac:dyDescent="0.25">
      <c r="A44" s="137" t="s">
        <v>43</v>
      </c>
      <c r="B44" s="146"/>
      <c r="C44" s="146"/>
      <c r="D44" s="146"/>
      <c r="E44" s="20" t="s">
        <v>13</v>
      </c>
      <c r="F44" s="10">
        <v>744</v>
      </c>
      <c r="G44" s="10">
        <v>100</v>
      </c>
      <c r="H44" s="10">
        <v>100</v>
      </c>
      <c r="I44" s="10">
        <v>100</v>
      </c>
      <c r="J44" s="47"/>
      <c r="K44" s="11"/>
      <c r="L44" s="18"/>
      <c r="M44" s="19"/>
      <c r="N44" s="19"/>
      <c r="O44" s="19"/>
      <c r="P44" s="11"/>
      <c r="Q44" s="11"/>
      <c r="R44" s="11"/>
      <c r="S44" s="11"/>
      <c r="T44" s="11"/>
      <c r="U44" s="11"/>
    </row>
    <row r="45" spans="1:21" ht="26.25" customHeight="1" x14ac:dyDescent="0.25">
      <c r="A45" s="137" t="s">
        <v>44</v>
      </c>
      <c r="B45" s="146"/>
      <c r="C45" s="146"/>
      <c r="D45" s="146"/>
      <c r="E45" s="20" t="s">
        <v>13</v>
      </c>
      <c r="F45" s="10">
        <v>744</v>
      </c>
      <c r="G45" s="71">
        <f>43/43*100</f>
        <v>100</v>
      </c>
      <c r="H45" s="71">
        <f t="shared" ref="H45:I45" si="2">43/43*100</f>
        <v>100</v>
      </c>
      <c r="I45" s="71">
        <f t="shared" si="2"/>
        <v>100</v>
      </c>
      <c r="J45" s="47"/>
      <c r="K45" s="11"/>
      <c r="L45" s="18"/>
      <c r="M45" s="19"/>
      <c r="N45" s="19"/>
      <c r="O45" s="19"/>
      <c r="P45" s="11"/>
      <c r="Q45" s="11"/>
      <c r="R45" s="11"/>
      <c r="S45" s="11"/>
      <c r="T45" s="11"/>
      <c r="U45" s="11"/>
    </row>
    <row r="46" spans="1:21" ht="20.25" customHeight="1" x14ac:dyDescent="0.25">
      <c r="A46" s="137" t="s">
        <v>45</v>
      </c>
      <c r="B46" s="146"/>
      <c r="C46" s="146"/>
      <c r="D46" s="146"/>
      <c r="E46" s="20" t="s">
        <v>13</v>
      </c>
      <c r="F46" s="10">
        <v>744</v>
      </c>
      <c r="G46" s="71">
        <f>34/43*100</f>
        <v>79.069767441860463</v>
      </c>
      <c r="H46" s="71">
        <f t="shared" ref="H46:I46" si="3">34/43*100</f>
        <v>79.069767441860463</v>
      </c>
      <c r="I46" s="71">
        <f t="shared" si="3"/>
        <v>79.069767441860463</v>
      </c>
      <c r="J46" s="47"/>
      <c r="K46" s="11"/>
      <c r="L46" s="150"/>
      <c r="M46" s="151"/>
      <c r="N46" s="151"/>
      <c r="O46" s="151"/>
      <c r="P46" s="11"/>
      <c r="Q46" s="11"/>
      <c r="R46" s="11"/>
      <c r="S46" s="11"/>
      <c r="T46" s="11"/>
      <c r="U46" s="11"/>
    </row>
    <row r="47" spans="1:21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6"/>
      <c r="L47" s="6"/>
      <c r="M47" s="6"/>
      <c r="N47" s="6"/>
      <c r="O47" s="12"/>
    </row>
    <row r="48" spans="1:21" ht="22.5" customHeight="1" x14ac:dyDescent="0.25">
      <c r="A48" s="161" t="s">
        <v>46</v>
      </c>
      <c r="B48" s="161"/>
      <c r="C48" s="161"/>
      <c r="D48" s="161"/>
      <c r="E48" s="161"/>
      <c r="F48" s="161"/>
      <c r="G48" s="161"/>
      <c r="H48" s="2"/>
      <c r="I48" s="2"/>
      <c r="J48" s="2"/>
      <c r="K48" s="6"/>
      <c r="L48" s="6"/>
      <c r="M48" s="6"/>
      <c r="N48" s="6"/>
      <c r="O48" s="12"/>
    </row>
    <row r="49" spans="1:15" ht="31.5" customHeight="1" x14ac:dyDescent="0.25">
      <c r="A49" s="176" t="s">
        <v>58</v>
      </c>
      <c r="B49" s="178" t="s">
        <v>10</v>
      </c>
      <c r="C49" s="146"/>
      <c r="D49" s="155" t="s">
        <v>12</v>
      </c>
      <c r="E49" s="179"/>
      <c r="F49" s="179"/>
      <c r="G49" s="155" t="s">
        <v>16</v>
      </c>
      <c r="H49" s="156"/>
      <c r="I49" s="157"/>
      <c r="J49" s="147" t="s">
        <v>119</v>
      </c>
      <c r="K49" s="6"/>
      <c r="L49" s="6"/>
      <c r="M49" s="6"/>
      <c r="N49" s="6"/>
      <c r="O49" s="12"/>
    </row>
    <row r="50" spans="1:15" ht="40.9" customHeight="1" x14ac:dyDescent="0.25">
      <c r="A50" s="177"/>
      <c r="B50" s="39" t="s">
        <v>11</v>
      </c>
      <c r="C50" s="38" t="s">
        <v>60</v>
      </c>
      <c r="D50" s="90" t="s">
        <v>175</v>
      </c>
      <c r="E50" s="90" t="s">
        <v>169</v>
      </c>
      <c r="F50" s="32" t="s">
        <v>176</v>
      </c>
      <c r="G50" s="90" t="s">
        <v>175</v>
      </c>
      <c r="H50" s="90" t="s">
        <v>169</v>
      </c>
      <c r="I50" s="32" t="s">
        <v>176</v>
      </c>
      <c r="J50" s="139"/>
      <c r="K50" s="6"/>
      <c r="L50" s="6"/>
      <c r="M50" s="6"/>
      <c r="N50" s="6"/>
      <c r="O50" s="12"/>
    </row>
    <row r="51" spans="1:15" ht="13.5" customHeight="1" x14ac:dyDescent="0.25">
      <c r="A51" s="23">
        <v>1</v>
      </c>
      <c r="B51" s="23">
        <v>2</v>
      </c>
      <c r="C51" s="23">
        <v>3</v>
      </c>
      <c r="D51" s="23">
        <v>4</v>
      </c>
      <c r="E51" s="23">
        <v>5</v>
      </c>
      <c r="F51" s="23">
        <v>6</v>
      </c>
      <c r="G51" s="23">
        <v>7</v>
      </c>
      <c r="H51" s="23">
        <v>8</v>
      </c>
      <c r="I51" s="23">
        <v>9</v>
      </c>
      <c r="J51" s="42">
        <v>10</v>
      </c>
      <c r="K51" s="6"/>
      <c r="L51" s="6"/>
      <c r="M51" s="6"/>
      <c r="N51" s="6"/>
      <c r="O51" s="12"/>
    </row>
    <row r="52" spans="1:15" ht="21" customHeight="1" x14ac:dyDescent="0.25">
      <c r="A52" s="140" t="s">
        <v>134</v>
      </c>
      <c r="B52" s="141"/>
      <c r="C52" s="141"/>
      <c r="D52" s="141"/>
      <c r="E52" s="141"/>
      <c r="F52" s="141"/>
      <c r="G52" s="141"/>
      <c r="H52" s="141"/>
      <c r="I52" s="141"/>
      <c r="J52" s="142"/>
      <c r="K52" s="6"/>
      <c r="L52" s="6"/>
      <c r="M52" s="6"/>
      <c r="N52" s="6"/>
      <c r="O52" s="12"/>
    </row>
    <row r="53" spans="1:15" ht="17.45" customHeight="1" x14ac:dyDescent="0.25">
      <c r="A53" s="55" t="s">
        <v>137</v>
      </c>
      <c r="B53" s="22" t="s">
        <v>47</v>
      </c>
      <c r="C53" s="22">
        <v>792</v>
      </c>
      <c r="D53" s="30">
        <v>32</v>
      </c>
      <c r="E53" s="30">
        <v>32</v>
      </c>
      <c r="F53" s="30">
        <v>32</v>
      </c>
      <c r="G53" s="60"/>
      <c r="H53" s="60"/>
      <c r="I53" s="60"/>
      <c r="J53" s="59"/>
      <c r="K53" s="61"/>
      <c r="L53" s="6"/>
      <c r="M53" s="6"/>
      <c r="N53" s="6"/>
      <c r="O53" s="12"/>
    </row>
    <row r="54" spans="1:15" ht="19.149999999999999" hidden="1" customHeight="1" x14ac:dyDescent="0.25">
      <c r="A54" s="140" t="s">
        <v>152</v>
      </c>
      <c r="B54" s="141"/>
      <c r="C54" s="141"/>
      <c r="D54" s="141"/>
      <c r="E54" s="141"/>
      <c r="F54" s="141"/>
      <c r="G54" s="141"/>
      <c r="H54" s="141"/>
      <c r="I54" s="141"/>
      <c r="J54" s="142"/>
      <c r="K54" s="6"/>
      <c r="L54" s="6"/>
      <c r="M54" s="6"/>
      <c r="N54" s="6"/>
      <c r="O54" s="12"/>
    </row>
    <row r="55" spans="1:15" ht="19.899999999999999" hidden="1" customHeight="1" x14ac:dyDescent="0.25">
      <c r="A55" s="80" t="s">
        <v>137</v>
      </c>
      <c r="B55" s="22" t="s">
        <v>47</v>
      </c>
      <c r="C55" s="22">
        <v>792</v>
      </c>
      <c r="D55" s="86">
        <v>0</v>
      </c>
      <c r="E55" s="29">
        <v>1</v>
      </c>
      <c r="F55" s="30">
        <v>1</v>
      </c>
      <c r="G55" s="80"/>
      <c r="H55" s="22"/>
      <c r="I55" s="22"/>
      <c r="J55" s="44"/>
      <c r="K55" s="6"/>
      <c r="L55" s="6"/>
      <c r="M55" s="6"/>
      <c r="N55" s="6"/>
      <c r="O55" s="12"/>
    </row>
    <row r="56" spans="1:15" ht="16.899999999999999" customHeight="1" x14ac:dyDescent="0.25">
      <c r="A56" s="173" t="s">
        <v>135</v>
      </c>
      <c r="B56" s="174"/>
      <c r="C56" s="174"/>
      <c r="D56" s="174"/>
      <c r="E56" s="174"/>
      <c r="F56" s="174"/>
      <c r="G56" s="174"/>
      <c r="H56" s="174"/>
      <c r="I56" s="174"/>
      <c r="J56" s="175"/>
      <c r="K56" s="61"/>
      <c r="L56" s="6"/>
      <c r="M56" s="6"/>
      <c r="N56" s="6"/>
      <c r="O56" s="12"/>
    </row>
    <row r="57" spans="1:15" ht="18" customHeight="1" x14ac:dyDescent="0.25">
      <c r="A57" s="55" t="s">
        <v>137</v>
      </c>
      <c r="B57" s="22" t="s">
        <v>47</v>
      </c>
      <c r="C57" s="22">
        <v>792</v>
      </c>
      <c r="D57" s="30">
        <v>109</v>
      </c>
      <c r="E57" s="30">
        <v>109</v>
      </c>
      <c r="F57" s="30">
        <v>109</v>
      </c>
      <c r="G57" s="60"/>
      <c r="H57" s="60"/>
      <c r="I57" s="60"/>
      <c r="J57" s="59"/>
      <c r="K57" s="61"/>
      <c r="L57" s="6"/>
      <c r="M57" s="6"/>
      <c r="N57" s="6"/>
      <c r="O57" s="12"/>
    </row>
    <row r="58" spans="1:15" ht="19.149999999999999" customHeight="1" x14ac:dyDescent="0.25">
      <c r="A58" s="140" t="s">
        <v>136</v>
      </c>
      <c r="B58" s="141"/>
      <c r="C58" s="141"/>
      <c r="D58" s="141"/>
      <c r="E58" s="141"/>
      <c r="F58" s="141"/>
      <c r="G58" s="141"/>
      <c r="H58" s="141"/>
      <c r="I58" s="141"/>
      <c r="J58" s="142"/>
      <c r="K58" s="6"/>
      <c r="L58" s="6"/>
      <c r="M58" s="6"/>
      <c r="N58" s="6"/>
      <c r="O58" s="12"/>
    </row>
    <row r="59" spans="1:15" ht="19.899999999999999" customHeight="1" x14ac:dyDescent="0.25">
      <c r="A59" s="55" t="s">
        <v>137</v>
      </c>
      <c r="B59" s="22" t="s">
        <v>47</v>
      </c>
      <c r="C59" s="22">
        <v>792</v>
      </c>
      <c r="D59" s="30">
        <v>43</v>
      </c>
      <c r="E59" s="29">
        <v>43</v>
      </c>
      <c r="F59" s="30">
        <v>43</v>
      </c>
      <c r="G59" s="8"/>
      <c r="H59" s="22"/>
      <c r="I59" s="22"/>
      <c r="J59" s="44"/>
      <c r="K59" s="6">
        <f>D53+D57+D59+D55</f>
        <v>184</v>
      </c>
      <c r="L59" s="6"/>
      <c r="M59" s="6"/>
      <c r="N59" s="6"/>
      <c r="O59" s="1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5" ht="15.75" x14ac:dyDescent="0.25">
      <c r="A61" s="96" t="s">
        <v>17</v>
      </c>
      <c r="B61" s="96"/>
      <c r="C61" s="96"/>
      <c r="D61" s="96"/>
      <c r="E61" s="96"/>
      <c r="F61" s="96"/>
      <c r="G61" s="96"/>
      <c r="H61" s="97"/>
      <c r="I61" s="97"/>
      <c r="J61" s="97"/>
      <c r="K61" s="2"/>
      <c r="L61" s="2"/>
      <c r="M61" s="2"/>
      <c r="N61" s="2"/>
    </row>
    <row r="62" spans="1:15" ht="27" customHeight="1" x14ac:dyDescent="0.25">
      <c r="A62" s="158" t="s">
        <v>22</v>
      </c>
      <c r="B62" s="160"/>
      <c r="C62" s="160"/>
      <c r="D62" s="160"/>
      <c r="E62" s="160"/>
      <c r="F62" s="160"/>
      <c r="G62" s="160"/>
      <c r="H62" s="160"/>
      <c r="I62" s="160"/>
      <c r="J62" s="159"/>
      <c r="K62" s="2"/>
      <c r="L62" s="2"/>
      <c r="M62" s="2"/>
      <c r="N62" s="2"/>
    </row>
    <row r="63" spans="1:15" ht="15.75" x14ac:dyDescent="0.25">
      <c r="A63" s="3" t="s">
        <v>18</v>
      </c>
      <c r="B63" s="158" t="s">
        <v>19</v>
      </c>
      <c r="C63" s="159"/>
      <c r="D63" s="3" t="s">
        <v>20</v>
      </c>
      <c r="E63" s="3" t="s">
        <v>21</v>
      </c>
      <c r="F63" s="158" t="s">
        <v>11</v>
      </c>
      <c r="G63" s="160"/>
      <c r="H63" s="160"/>
      <c r="I63" s="160"/>
      <c r="J63" s="159"/>
      <c r="K63" s="2"/>
      <c r="L63" s="2"/>
      <c r="M63" s="2"/>
      <c r="N63" s="2"/>
    </row>
    <row r="64" spans="1:15" ht="15.75" x14ac:dyDescent="0.25">
      <c r="A64" s="1"/>
      <c r="B64" s="152"/>
      <c r="C64" s="153"/>
      <c r="D64" s="1"/>
      <c r="E64" s="1"/>
      <c r="F64" s="152"/>
      <c r="G64" s="154"/>
      <c r="H64" s="154"/>
      <c r="I64" s="154"/>
      <c r="J64" s="153"/>
      <c r="K64" s="2"/>
      <c r="L64" s="2"/>
      <c r="M64" s="2"/>
      <c r="N64" s="2"/>
    </row>
    <row r="65" spans="1:14" ht="15.75" x14ac:dyDescent="0.25">
      <c r="A65" s="1"/>
      <c r="B65" s="152"/>
      <c r="C65" s="153"/>
      <c r="D65" s="1"/>
      <c r="E65" s="1"/>
      <c r="F65" s="152"/>
      <c r="G65" s="154"/>
      <c r="H65" s="154"/>
      <c r="I65" s="154"/>
      <c r="J65" s="153"/>
      <c r="K65" s="2"/>
      <c r="L65" s="2"/>
      <c r="M65" s="2"/>
      <c r="N65" s="2"/>
    </row>
    <row r="66" spans="1:14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5.75" x14ac:dyDescent="0.25">
      <c r="A67" s="96" t="s">
        <v>23</v>
      </c>
      <c r="B67" s="96"/>
      <c r="C67" s="96"/>
      <c r="D67" s="96"/>
      <c r="E67" s="96"/>
      <c r="F67" s="96"/>
      <c r="G67" s="96"/>
      <c r="H67" s="97"/>
      <c r="I67" s="97"/>
      <c r="J67" s="97"/>
      <c r="K67" s="2"/>
      <c r="L67" s="2"/>
      <c r="M67" s="2"/>
      <c r="N67" s="2"/>
    </row>
    <row r="68" spans="1:14" ht="15.75" x14ac:dyDescent="0.25">
      <c r="A68" s="96" t="s">
        <v>24</v>
      </c>
      <c r="B68" s="96"/>
      <c r="C68" s="96"/>
      <c r="D68" s="96"/>
      <c r="E68" s="96"/>
      <c r="F68" s="96"/>
      <c r="G68" s="96"/>
      <c r="H68" s="97"/>
      <c r="I68" s="97"/>
      <c r="J68" s="97"/>
      <c r="K68" s="97"/>
      <c r="L68" s="2"/>
      <c r="M68" s="2"/>
      <c r="N68" s="2"/>
    </row>
    <row r="69" spans="1:14" ht="30.75" customHeight="1" x14ac:dyDescent="0.25">
      <c r="A69" s="136" t="s">
        <v>163</v>
      </c>
      <c r="B69" s="136"/>
      <c r="C69" s="136"/>
      <c r="D69" s="136"/>
      <c r="E69" s="136"/>
      <c r="F69" s="136"/>
      <c r="G69" s="136"/>
      <c r="H69" s="136"/>
      <c r="I69" s="136"/>
      <c r="J69" s="136"/>
      <c r="K69" s="2"/>
      <c r="L69" s="2"/>
      <c r="M69" s="2"/>
      <c r="N69" s="2"/>
    </row>
    <row r="70" spans="1:14" ht="30" customHeight="1" x14ac:dyDescent="0.25">
      <c r="A70" s="136" t="s">
        <v>164</v>
      </c>
      <c r="B70" s="136"/>
      <c r="C70" s="136"/>
      <c r="D70" s="136"/>
      <c r="E70" s="136"/>
      <c r="F70" s="136"/>
      <c r="G70" s="136"/>
      <c r="H70" s="136"/>
      <c r="I70" s="136"/>
      <c r="J70" s="136"/>
      <c r="K70" s="2"/>
      <c r="L70" s="2"/>
      <c r="M70" s="2"/>
      <c r="N70" s="2"/>
    </row>
    <row r="71" spans="1:14" ht="16.5" customHeight="1" x14ac:dyDescent="0.25">
      <c r="A71" s="136" t="s">
        <v>162</v>
      </c>
      <c r="B71" s="136"/>
      <c r="C71" s="136"/>
      <c r="D71" s="136"/>
      <c r="E71" s="136"/>
      <c r="F71" s="136"/>
      <c r="G71" s="136"/>
      <c r="H71" s="136"/>
      <c r="I71" s="136"/>
      <c r="J71" s="136"/>
      <c r="K71" s="2"/>
      <c r="L71" s="2"/>
      <c r="M71" s="2"/>
      <c r="N71" s="2"/>
    </row>
    <row r="72" spans="1:14" ht="30.75" customHeight="1" x14ac:dyDescent="0.25">
      <c r="A72" s="136" t="s">
        <v>165</v>
      </c>
      <c r="B72" s="136"/>
      <c r="C72" s="136"/>
      <c r="D72" s="136"/>
      <c r="E72" s="136"/>
      <c r="F72" s="136"/>
      <c r="G72" s="136"/>
      <c r="H72" s="136"/>
      <c r="I72" s="136"/>
      <c r="J72" s="136"/>
      <c r="K72" s="2"/>
      <c r="L72" s="2"/>
      <c r="M72" s="2"/>
      <c r="N72" s="2"/>
    </row>
    <row r="73" spans="1:14" ht="30.75" customHeight="1" x14ac:dyDescent="0.25">
      <c r="A73" s="136" t="s">
        <v>166</v>
      </c>
      <c r="B73" s="136"/>
      <c r="C73" s="136"/>
      <c r="D73" s="136"/>
      <c r="E73" s="136"/>
      <c r="F73" s="136"/>
      <c r="G73" s="136"/>
      <c r="H73" s="136"/>
      <c r="I73" s="136"/>
      <c r="J73" s="136"/>
      <c r="K73" s="2"/>
      <c r="L73" s="2"/>
      <c r="M73" s="2"/>
      <c r="N73" s="2"/>
    </row>
    <row r="74" spans="1:14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5.75" x14ac:dyDescent="0.25">
      <c r="A75" s="2" t="s">
        <v>25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4" ht="27" customHeight="1" x14ac:dyDescent="0.25">
      <c r="A76" s="158" t="s">
        <v>26</v>
      </c>
      <c r="B76" s="159"/>
      <c r="C76" s="170" t="s">
        <v>27</v>
      </c>
      <c r="D76" s="171"/>
      <c r="E76" s="171"/>
      <c r="F76" s="172"/>
      <c r="G76" s="170" t="s">
        <v>28</v>
      </c>
      <c r="H76" s="171"/>
      <c r="I76" s="171"/>
      <c r="J76" s="172"/>
      <c r="K76" s="2"/>
    </row>
    <row r="77" spans="1:14" ht="14.25" customHeight="1" x14ac:dyDescent="0.25">
      <c r="A77" s="107" t="s">
        <v>96</v>
      </c>
      <c r="B77" s="162"/>
      <c r="C77" s="167" t="s">
        <v>77</v>
      </c>
      <c r="D77" s="168"/>
      <c r="E77" s="168"/>
      <c r="F77" s="169"/>
      <c r="G77" s="117" t="s">
        <v>78</v>
      </c>
      <c r="H77" s="118"/>
      <c r="I77" s="118"/>
      <c r="J77" s="119"/>
      <c r="K77" s="2"/>
    </row>
    <row r="78" spans="1:14" ht="32.25" customHeight="1" x14ac:dyDescent="0.25">
      <c r="A78" s="163"/>
      <c r="B78" s="164"/>
      <c r="C78" s="104" t="s">
        <v>79</v>
      </c>
      <c r="D78" s="116"/>
      <c r="E78" s="116"/>
      <c r="F78" s="116"/>
      <c r="G78" s="117" t="s">
        <v>78</v>
      </c>
      <c r="H78" s="118"/>
      <c r="I78" s="118"/>
      <c r="J78" s="119"/>
      <c r="K78" s="2"/>
    </row>
    <row r="79" spans="1:14" ht="15.75" x14ac:dyDescent="0.25">
      <c r="A79" s="163"/>
      <c r="B79" s="164"/>
      <c r="C79" s="104" t="s">
        <v>80</v>
      </c>
      <c r="D79" s="105"/>
      <c r="E79" s="105"/>
      <c r="F79" s="105"/>
      <c r="G79" s="104" t="s">
        <v>81</v>
      </c>
      <c r="H79" s="105"/>
      <c r="I79" s="105"/>
      <c r="J79" s="106"/>
      <c r="K79" s="2"/>
    </row>
    <row r="80" spans="1:14" ht="15.75" x14ac:dyDescent="0.25">
      <c r="A80" s="163"/>
      <c r="B80" s="164"/>
      <c r="C80" s="104" t="s">
        <v>82</v>
      </c>
      <c r="D80" s="105"/>
      <c r="E80" s="105"/>
      <c r="F80" s="105"/>
      <c r="G80" s="104" t="s">
        <v>81</v>
      </c>
      <c r="H80" s="105"/>
      <c r="I80" s="105"/>
      <c r="J80" s="106"/>
      <c r="K80" s="2"/>
    </row>
    <row r="81" spans="1:11" ht="31.5" customHeight="1" x14ac:dyDescent="0.25">
      <c r="A81" s="163"/>
      <c r="B81" s="164"/>
      <c r="C81" s="104" t="s">
        <v>83</v>
      </c>
      <c r="D81" s="105"/>
      <c r="E81" s="105"/>
      <c r="F81" s="105"/>
      <c r="G81" s="104" t="s">
        <v>81</v>
      </c>
      <c r="H81" s="105"/>
      <c r="I81" s="105"/>
      <c r="J81" s="106"/>
      <c r="K81" s="2"/>
    </row>
    <row r="82" spans="1:11" ht="15.75" x14ac:dyDescent="0.25">
      <c r="A82" s="163"/>
      <c r="B82" s="164"/>
      <c r="C82" s="104" t="s">
        <v>84</v>
      </c>
      <c r="D82" s="105"/>
      <c r="E82" s="105"/>
      <c r="F82" s="105"/>
      <c r="G82" s="104" t="s">
        <v>81</v>
      </c>
      <c r="H82" s="105"/>
      <c r="I82" s="105"/>
      <c r="J82" s="106"/>
      <c r="K82" s="2"/>
    </row>
    <row r="83" spans="1:11" ht="32.25" customHeight="1" x14ac:dyDescent="0.25">
      <c r="A83" s="163"/>
      <c r="B83" s="164"/>
      <c r="C83" s="104" t="s">
        <v>85</v>
      </c>
      <c r="D83" s="105"/>
      <c r="E83" s="105"/>
      <c r="F83" s="105"/>
      <c r="G83" s="104" t="s">
        <v>81</v>
      </c>
      <c r="H83" s="105"/>
      <c r="I83" s="105"/>
      <c r="J83" s="106"/>
      <c r="K83" s="2"/>
    </row>
    <row r="84" spans="1:11" ht="15.75" x14ac:dyDescent="0.25">
      <c r="A84" s="163"/>
      <c r="B84" s="164"/>
      <c r="C84" s="104" t="s">
        <v>86</v>
      </c>
      <c r="D84" s="105"/>
      <c r="E84" s="105"/>
      <c r="F84" s="105"/>
      <c r="G84" s="104" t="s">
        <v>81</v>
      </c>
      <c r="H84" s="105"/>
      <c r="I84" s="105"/>
      <c r="J84" s="106"/>
      <c r="K84" s="2"/>
    </row>
    <row r="85" spans="1:11" ht="15.75" x14ac:dyDescent="0.25">
      <c r="A85" s="163"/>
      <c r="B85" s="164"/>
      <c r="C85" s="104" t="s">
        <v>87</v>
      </c>
      <c r="D85" s="105"/>
      <c r="E85" s="105"/>
      <c r="F85" s="105"/>
      <c r="G85" s="104" t="s">
        <v>88</v>
      </c>
      <c r="H85" s="105"/>
      <c r="I85" s="105"/>
      <c r="J85" s="106"/>
      <c r="K85" s="2"/>
    </row>
    <row r="86" spans="1:11" ht="30.75" customHeight="1" x14ac:dyDescent="0.25">
      <c r="A86" s="165"/>
      <c r="B86" s="166"/>
      <c r="C86" s="131" t="s">
        <v>89</v>
      </c>
      <c r="D86" s="132"/>
      <c r="E86" s="132"/>
      <c r="F86" s="132"/>
      <c r="G86" s="131" t="s">
        <v>88</v>
      </c>
      <c r="H86" s="132"/>
      <c r="I86" s="132"/>
      <c r="J86" s="133"/>
      <c r="K86" s="2"/>
    </row>
    <row r="87" spans="1:11" ht="30.75" customHeight="1" x14ac:dyDescent="0.25">
      <c r="A87" s="99" t="s">
        <v>90</v>
      </c>
      <c r="B87" s="100"/>
      <c r="C87" s="101" t="s">
        <v>89</v>
      </c>
      <c r="D87" s="102"/>
      <c r="E87" s="102"/>
      <c r="F87" s="103"/>
      <c r="G87" s="104" t="s">
        <v>88</v>
      </c>
      <c r="H87" s="105"/>
      <c r="I87" s="105"/>
      <c r="J87" s="106"/>
      <c r="K87" s="2"/>
    </row>
    <row r="88" spans="1:11" ht="15.75" x14ac:dyDescent="0.25">
      <c r="A88" s="107" t="s">
        <v>91</v>
      </c>
      <c r="B88" s="108"/>
      <c r="C88" s="113" t="s">
        <v>77</v>
      </c>
      <c r="D88" s="114"/>
      <c r="E88" s="114"/>
      <c r="F88" s="114"/>
      <c r="G88" s="113" t="s">
        <v>78</v>
      </c>
      <c r="H88" s="114"/>
      <c r="I88" s="114"/>
      <c r="J88" s="115"/>
      <c r="K88" s="2"/>
    </row>
    <row r="89" spans="1:11" ht="32.25" customHeight="1" x14ac:dyDescent="0.25">
      <c r="A89" s="109"/>
      <c r="B89" s="110"/>
      <c r="C89" s="104" t="s">
        <v>79</v>
      </c>
      <c r="D89" s="116"/>
      <c r="E89" s="116"/>
      <c r="F89" s="116"/>
      <c r="G89" s="117" t="s">
        <v>78</v>
      </c>
      <c r="H89" s="118"/>
      <c r="I89" s="118"/>
      <c r="J89" s="119"/>
      <c r="K89" s="2"/>
    </row>
    <row r="90" spans="1:11" ht="13.15" customHeight="1" x14ac:dyDescent="0.25">
      <c r="A90" s="109"/>
      <c r="B90" s="110"/>
      <c r="C90" s="120" t="s">
        <v>92</v>
      </c>
      <c r="D90" s="121"/>
      <c r="E90" s="121"/>
      <c r="F90" s="121"/>
      <c r="G90" s="117" t="s">
        <v>78</v>
      </c>
      <c r="H90" s="118"/>
      <c r="I90" s="118"/>
      <c r="J90" s="119"/>
      <c r="K90" s="2"/>
    </row>
    <row r="91" spans="1:11" ht="15.75" x14ac:dyDescent="0.25">
      <c r="A91" s="109"/>
      <c r="B91" s="110"/>
      <c r="C91" s="122" t="s">
        <v>93</v>
      </c>
      <c r="D91" s="123"/>
      <c r="E91" s="123"/>
      <c r="F91" s="123"/>
      <c r="G91" s="122" t="s">
        <v>81</v>
      </c>
      <c r="H91" s="124"/>
      <c r="I91" s="124"/>
      <c r="J91" s="125"/>
      <c r="K91" s="2"/>
    </row>
    <row r="92" spans="1:11" ht="15.75" x14ac:dyDescent="0.25">
      <c r="A92" s="109"/>
      <c r="B92" s="110"/>
      <c r="C92" s="122" t="s">
        <v>82</v>
      </c>
      <c r="D92" s="123"/>
      <c r="E92" s="123"/>
      <c r="F92" s="123"/>
      <c r="G92" s="122" t="s">
        <v>81</v>
      </c>
      <c r="H92" s="124"/>
      <c r="I92" s="124"/>
      <c r="J92" s="125"/>
      <c r="K92" s="2"/>
    </row>
    <row r="93" spans="1:11" ht="31.5" customHeight="1" x14ac:dyDescent="0.25">
      <c r="A93" s="111"/>
      <c r="B93" s="112"/>
      <c r="C93" s="126" t="s">
        <v>89</v>
      </c>
      <c r="D93" s="127"/>
      <c r="E93" s="127"/>
      <c r="F93" s="127"/>
      <c r="G93" s="128" t="s">
        <v>88</v>
      </c>
      <c r="H93" s="129"/>
      <c r="I93" s="129"/>
      <c r="J93" s="130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</sheetData>
  <mergeCells count="115">
    <mergeCell ref="A34:D34"/>
    <mergeCell ref="A35:D35"/>
    <mergeCell ref="A36:D36"/>
    <mergeCell ref="A37:D37"/>
    <mergeCell ref="A38:D38"/>
    <mergeCell ref="A16:D17"/>
    <mergeCell ref="A18:D18"/>
    <mergeCell ref="A41:D41"/>
    <mergeCell ref="L26:O26"/>
    <mergeCell ref="A27:D27"/>
    <mergeCell ref="L27:O27"/>
    <mergeCell ref="A28:D28"/>
    <mergeCell ref="A29:D29"/>
    <mergeCell ref="A30:D30"/>
    <mergeCell ref="A23:D23"/>
    <mergeCell ref="A24:D24"/>
    <mergeCell ref="A31:J31"/>
    <mergeCell ref="A3:G3"/>
    <mergeCell ref="A7:A10"/>
    <mergeCell ref="C4:E4"/>
    <mergeCell ref="F4:G4"/>
    <mergeCell ref="A4:A5"/>
    <mergeCell ref="B4:B5"/>
    <mergeCell ref="A12:G12"/>
    <mergeCell ref="J16:J17"/>
    <mergeCell ref="G16:I16"/>
    <mergeCell ref="E16:F16"/>
    <mergeCell ref="A48:G48"/>
    <mergeCell ref="A43:D43"/>
    <mergeCell ref="A44:D44"/>
    <mergeCell ref="A69:J69"/>
    <mergeCell ref="A70:J70"/>
    <mergeCell ref="A71:J71"/>
    <mergeCell ref="A72:J72"/>
    <mergeCell ref="A77:B86"/>
    <mergeCell ref="G82:J82"/>
    <mergeCell ref="G79:J79"/>
    <mergeCell ref="C77:F77"/>
    <mergeCell ref="C78:F78"/>
    <mergeCell ref="C79:F79"/>
    <mergeCell ref="A76:B76"/>
    <mergeCell ref="G76:J76"/>
    <mergeCell ref="C76:F76"/>
    <mergeCell ref="A52:J52"/>
    <mergeCell ref="A56:J56"/>
    <mergeCell ref="A58:J58"/>
    <mergeCell ref="G77:J77"/>
    <mergeCell ref="G78:J78"/>
    <mergeCell ref="A49:A50"/>
    <mergeCell ref="B49:C49"/>
    <mergeCell ref="D49:F49"/>
    <mergeCell ref="G84:J84"/>
    <mergeCell ref="C85:F85"/>
    <mergeCell ref="G85:J85"/>
    <mergeCell ref="A42:D42"/>
    <mergeCell ref="A25:J25"/>
    <mergeCell ref="A26:D26"/>
    <mergeCell ref="L37:O37"/>
    <mergeCell ref="L38:O38"/>
    <mergeCell ref="L43:O43"/>
    <mergeCell ref="A67:J67"/>
    <mergeCell ref="A68:K68"/>
    <mergeCell ref="B64:C64"/>
    <mergeCell ref="B65:C65"/>
    <mergeCell ref="F64:J64"/>
    <mergeCell ref="F65:J65"/>
    <mergeCell ref="J49:J50"/>
    <mergeCell ref="G49:I49"/>
    <mergeCell ref="A61:J61"/>
    <mergeCell ref="B63:C63"/>
    <mergeCell ref="F63:J63"/>
    <mergeCell ref="A62:J62"/>
    <mergeCell ref="L46:O46"/>
    <mergeCell ref="A40:D40"/>
    <mergeCell ref="A39:J39"/>
    <mergeCell ref="C86:F86"/>
    <mergeCell ref="G86:J86"/>
    <mergeCell ref="A1:K1"/>
    <mergeCell ref="A2:K2"/>
    <mergeCell ref="A73:J73"/>
    <mergeCell ref="C80:F80"/>
    <mergeCell ref="G80:J80"/>
    <mergeCell ref="C81:F81"/>
    <mergeCell ref="G81:J81"/>
    <mergeCell ref="C82:F82"/>
    <mergeCell ref="A21:D21"/>
    <mergeCell ref="A22:D22"/>
    <mergeCell ref="A19:J19"/>
    <mergeCell ref="A20:D20"/>
    <mergeCell ref="A14:G14"/>
    <mergeCell ref="A15:G15"/>
    <mergeCell ref="A32:D32"/>
    <mergeCell ref="A33:D33"/>
    <mergeCell ref="A45:D45"/>
    <mergeCell ref="A46:D46"/>
    <mergeCell ref="A54:J54"/>
    <mergeCell ref="C83:F83"/>
    <mergeCell ref="G83:J83"/>
    <mergeCell ref="C84:F84"/>
    <mergeCell ref="A87:B87"/>
    <mergeCell ref="C87:F87"/>
    <mergeCell ref="G87:J87"/>
    <mergeCell ref="A88:B93"/>
    <mergeCell ref="C88:F88"/>
    <mergeCell ref="G88:J88"/>
    <mergeCell ref="C89:F89"/>
    <mergeCell ref="G89:J89"/>
    <mergeCell ref="C90:F90"/>
    <mergeCell ref="G90:J90"/>
    <mergeCell ref="C91:F91"/>
    <mergeCell ref="G91:J91"/>
    <mergeCell ref="C92:F92"/>
    <mergeCell ref="G92:J92"/>
    <mergeCell ref="C93:F93"/>
    <mergeCell ref="G93:J93"/>
  </mergeCells>
  <pageMargins left="0.39370078740157483" right="0.39370078740157483" top="0.39370078740157483" bottom="0.39370078740157483" header="0.31496062992125984" footer="0.31496062992125984"/>
  <pageSetup paperSize="9" scale="6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111"/>
  <sheetViews>
    <sheetView topLeftCell="A16" workbookViewId="0">
      <selection activeCell="N32" sqref="N32"/>
    </sheetView>
  </sheetViews>
  <sheetFormatPr defaultRowHeight="15" x14ac:dyDescent="0.25"/>
  <cols>
    <col min="1" max="1" width="25.42578125" customWidth="1"/>
    <col min="2" max="2" width="25.140625" customWidth="1"/>
    <col min="3" max="3" width="15.85546875" customWidth="1"/>
    <col min="4" max="4" width="13.140625" customWidth="1"/>
    <col min="5" max="5" width="12.85546875" customWidth="1"/>
    <col min="6" max="6" width="14" customWidth="1"/>
    <col min="7" max="7" width="13.140625" customWidth="1"/>
    <col min="10" max="10" width="14.28515625" customWidth="1"/>
  </cols>
  <sheetData>
    <row r="1" spans="1:14" ht="15.75" x14ac:dyDescent="0.25">
      <c r="A1" s="134" t="s">
        <v>94</v>
      </c>
      <c r="B1" s="134"/>
      <c r="C1" s="134"/>
      <c r="D1" s="134"/>
      <c r="E1" s="134"/>
      <c r="F1" s="134"/>
      <c r="G1" s="134"/>
      <c r="H1" s="200"/>
      <c r="I1" s="200"/>
      <c r="J1" s="200"/>
    </row>
    <row r="2" spans="1:14" ht="15.75" x14ac:dyDescent="0.25">
      <c r="A2" s="135" t="s">
        <v>95</v>
      </c>
      <c r="B2" s="135"/>
      <c r="C2" s="135"/>
      <c r="D2" s="135"/>
      <c r="E2" s="135"/>
      <c r="F2" s="135"/>
      <c r="G2" s="135"/>
      <c r="H2" s="97"/>
      <c r="I2" s="97"/>
      <c r="J2" s="97"/>
    </row>
    <row r="3" spans="1:14" ht="15.75" x14ac:dyDescent="0.25">
      <c r="A3" s="180" t="s">
        <v>6</v>
      </c>
      <c r="B3" s="180"/>
      <c r="C3" s="180"/>
      <c r="D3" s="180"/>
      <c r="E3" s="180"/>
      <c r="F3" s="180"/>
      <c r="G3" s="180"/>
    </row>
    <row r="4" spans="1:14" ht="15.75" x14ac:dyDescent="0.25">
      <c r="A4" s="13"/>
      <c r="B4" s="13"/>
      <c r="C4" s="13"/>
      <c r="D4" s="13"/>
      <c r="E4" s="13"/>
      <c r="F4" s="13"/>
      <c r="G4" s="13"/>
    </row>
    <row r="5" spans="1:14" ht="80.25" customHeight="1" x14ac:dyDescent="0.25">
      <c r="A5" s="176" t="s">
        <v>0</v>
      </c>
      <c r="B5" s="176" t="s">
        <v>50</v>
      </c>
      <c r="C5" s="155" t="s">
        <v>1</v>
      </c>
      <c r="D5" s="185"/>
      <c r="E5" s="186"/>
      <c r="F5" s="155" t="s">
        <v>2</v>
      </c>
      <c r="G5" s="186"/>
      <c r="H5" s="2"/>
      <c r="I5" s="2"/>
      <c r="J5" s="2"/>
      <c r="K5" s="2"/>
      <c r="L5" s="2"/>
      <c r="M5" s="2"/>
      <c r="N5" s="2"/>
    </row>
    <row r="6" spans="1:14" ht="48.75" customHeight="1" x14ac:dyDescent="0.25">
      <c r="A6" s="187"/>
      <c r="B6" s="187"/>
      <c r="C6" s="55" t="s">
        <v>138</v>
      </c>
      <c r="D6" s="55" t="s">
        <v>139</v>
      </c>
      <c r="E6" s="67" t="s">
        <v>144</v>
      </c>
      <c r="F6" s="55" t="s">
        <v>125</v>
      </c>
      <c r="G6" s="65" t="s">
        <v>140</v>
      </c>
      <c r="H6" s="2"/>
      <c r="I6" s="2"/>
      <c r="J6" s="2"/>
      <c r="K6" s="2"/>
      <c r="L6" s="2"/>
      <c r="M6" s="2"/>
      <c r="N6" s="2"/>
    </row>
    <row r="7" spans="1:14" ht="13.5" customHeight="1" x14ac:dyDescent="0.25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"/>
      <c r="I7" s="2"/>
      <c r="J7" s="2"/>
      <c r="K7" s="2"/>
      <c r="L7" s="2"/>
      <c r="M7" s="2"/>
      <c r="N7" s="2"/>
    </row>
    <row r="8" spans="1:14" ht="54" customHeight="1" x14ac:dyDescent="0.25">
      <c r="A8" s="181" t="s">
        <v>48</v>
      </c>
      <c r="B8" s="89" t="s">
        <v>49</v>
      </c>
      <c r="C8" s="57" t="s">
        <v>52</v>
      </c>
      <c r="D8" s="89" t="s">
        <v>4</v>
      </c>
      <c r="E8" s="89"/>
      <c r="F8" s="89" t="s">
        <v>129</v>
      </c>
      <c r="G8" s="89"/>
      <c r="H8" s="2"/>
      <c r="I8" s="2"/>
      <c r="J8" s="2"/>
      <c r="K8" s="2"/>
      <c r="L8" s="2"/>
      <c r="M8" s="2"/>
      <c r="N8" s="2"/>
    </row>
    <row r="9" spans="1:14" ht="55.5" customHeight="1" x14ac:dyDescent="0.25">
      <c r="A9" s="183"/>
      <c r="B9" s="91" t="s">
        <v>51</v>
      </c>
      <c r="C9" s="57" t="s">
        <v>52</v>
      </c>
      <c r="D9" s="89" t="s">
        <v>14</v>
      </c>
      <c r="E9" s="89"/>
      <c r="F9" s="89" t="s">
        <v>129</v>
      </c>
      <c r="G9" s="89"/>
      <c r="H9" s="2"/>
      <c r="I9" s="2"/>
      <c r="J9" s="2"/>
      <c r="K9" s="2"/>
      <c r="L9" s="2"/>
      <c r="M9" s="2"/>
      <c r="N9" s="2"/>
    </row>
    <row r="10" spans="1:14" ht="25.5" hidden="1" x14ac:dyDescent="0.25">
      <c r="A10" s="184"/>
      <c r="B10" s="89" t="s">
        <v>55</v>
      </c>
      <c r="C10" s="89" t="s">
        <v>54</v>
      </c>
      <c r="D10" s="89" t="s">
        <v>14</v>
      </c>
      <c r="E10" s="89"/>
      <c r="F10" s="89" t="s">
        <v>129</v>
      </c>
      <c r="G10" s="89"/>
      <c r="H10" s="2"/>
      <c r="I10" s="2"/>
      <c r="J10" s="2"/>
      <c r="K10" s="2"/>
      <c r="L10" s="2"/>
      <c r="M10" s="2"/>
      <c r="N10" s="2"/>
    </row>
    <row r="11" spans="1:14" ht="15.75" x14ac:dyDescent="0.25">
      <c r="A11" s="4"/>
      <c r="B11" s="5"/>
      <c r="C11" s="5"/>
      <c r="D11" s="6"/>
      <c r="E11" s="4"/>
      <c r="F11" s="5"/>
      <c r="G11" s="4"/>
      <c r="H11" s="2"/>
      <c r="I11" s="2"/>
      <c r="J11" s="2"/>
      <c r="K11" s="2"/>
      <c r="L11" s="2"/>
      <c r="M11" s="2"/>
      <c r="N11" s="2"/>
    </row>
    <row r="12" spans="1:14" ht="15.75" x14ac:dyDescent="0.25">
      <c r="A12" s="96" t="s">
        <v>7</v>
      </c>
      <c r="B12" s="96"/>
      <c r="C12" s="96"/>
      <c r="D12" s="96"/>
      <c r="E12" s="96"/>
      <c r="F12" s="96"/>
      <c r="G12" s="96"/>
      <c r="H12" s="2"/>
      <c r="I12" s="2"/>
      <c r="J12" s="2"/>
      <c r="K12" s="2"/>
      <c r="L12" s="2"/>
      <c r="M12" s="2"/>
      <c r="N12" s="2"/>
    </row>
    <row r="13" spans="1:14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75" x14ac:dyDescent="0.25">
      <c r="A14" s="96" t="s">
        <v>8</v>
      </c>
      <c r="B14" s="96"/>
      <c r="C14" s="96"/>
      <c r="D14" s="96"/>
      <c r="E14" s="97"/>
      <c r="F14" s="97"/>
      <c r="G14" s="97"/>
      <c r="H14" s="2"/>
      <c r="I14" s="2"/>
      <c r="J14" s="2"/>
      <c r="K14" s="2"/>
      <c r="L14" s="2"/>
      <c r="M14" s="2"/>
      <c r="N14" s="2"/>
    </row>
    <row r="15" spans="1:14" ht="15.75" x14ac:dyDescent="0.25">
      <c r="A15" s="96" t="s">
        <v>15</v>
      </c>
      <c r="B15" s="96"/>
      <c r="C15" s="96"/>
      <c r="D15" s="96"/>
      <c r="E15" s="96"/>
      <c r="F15" s="96"/>
      <c r="G15" s="96"/>
      <c r="H15" s="2"/>
      <c r="I15" s="2"/>
      <c r="J15" s="2"/>
      <c r="K15" s="2"/>
      <c r="L15" s="2"/>
      <c r="M15" s="2"/>
      <c r="N15" s="2"/>
    </row>
    <row r="16" spans="1:14" ht="15.75" x14ac:dyDescent="0.25">
      <c r="A16" s="188" t="s">
        <v>9</v>
      </c>
      <c r="B16" s="189"/>
      <c r="C16" s="189"/>
      <c r="D16" s="190"/>
      <c r="E16" s="178" t="s">
        <v>10</v>
      </c>
      <c r="F16" s="146"/>
      <c r="G16" s="155" t="s">
        <v>12</v>
      </c>
      <c r="H16" s="179"/>
      <c r="I16" s="179"/>
      <c r="J16" s="147" t="s">
        <v>56</v>
      </c>
      <c r="K16" s="2"/>
      <c r="L16" s="2"/>
      <c r="M16" s="2"/>
      <c r="N16" s="2"/>
    </row>
    <row r="17" spans="1:21" ht="38.25" customHeight="1" x14ac:dyDescent="0.25">
      <c r="A17" s="191"/>
      <c r="B17" s="192"/>
      <c r="C17" s="192"/>
      <c r="D17" s="193"/>
      <c r="E17" s="27" t="s">
        <v>11</v>
      </c>
      <c r="F17" s="38" t="s">
        <v>60</v>
      </c>
      <c r="G17" s="90" t="s">
        <v>175</v>
      </c>
      <c r="H17" s="90" t="s">
        <v>169</v>
      </c>
      <c r="I17" s="32" t="s">
        <v>176</v>
      </c>
      <c r="J17" s="139"/>
      <c r="K17" s="2"/>
      <c r="L17" s="2"/>
      <c r="M17" s="2"/>
      <c r="N17" s="2"/>
    </row>
    <row r="18" spans="1:21" ht="15" customHeight="1" x14ac:dyDescent="0.25">
      <c r="A18" s="201">
        <v>1</v>
      </c>
      <c r="B18" s="201"/>
      <c r="C18" s="201"/>
      <c r="D18" s="201"/>
      <c r="E18" s="43">
        <v>2</v>
      </c>
      <c r="F18" s="43">
        <v>3</v>
      </c>
      <c r="G18" s="43">
        <v>4</v>
      </c>
      <c r="H18" s="43">
        <v>5</v>
      </c>
      <c r="I18" s="43">
        <v>6</v>
      </c>
      <c r="J18" s="43">
        <v>7</v>
      </c>
      <c r="K18" s="2"/>
      <c r="L18" s="2"/>
      <c r="M18" s="2"/>
      <c r="N18" s="2"/>
    </row>
    <row r="19" spans="1:21" ht="22.5" customHeight="1" x14ac:dyDescent="0.25">
      <c r="A19" s="198" t="s">
        <v>61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"/>
      <c r="L19" s="2"/>
      <c r="M19" s="2"/>
      <c r="N19" s="2"/>
    </row>
    <row r="20" spans="1:21" ht="50.25" hidden="1" customHeight="1" x14ac:dyDescent="0.25">
      <c r="A20" s="147" t="s">
        <v>42</v>
      </c>
      <c r="B20" s="138"/>
      <c r="C20" s="138"/>
      <c r="D20" s="138"/>
      <c r="E20" s="16" t="s">
        <v>13</v>
      </c>
      <c r="F20" s="22">
        <v>744</v>
      </c>
      <c r="G20" s="16">
        <v>100</v>
      </c>
      <c r="H20" s="22">
        <v>100</v>
      </c>
      <c r="I20" s="22">
        <v>100</v>
      </c>
      <c r="J20" s="44"/>
      <c r="K20" s="2"/>
      <c r="L20" s="2"/>
      <c r="M20" s="2"/>
      <c r="N20" s="2"/>
    </row>
    <row r="21" spans="1:21" ht="30.75" customHeight="1" x14ac:dyDescent="0.25">
      <c r="A21" s="137" t="s">
        <v>57</v>
      </c>
      <c r="B21" s="138"/>
      <c r="C21" s="138"/>
      <c r="D21" s="138"/>
      <c r="E21" s="16" t="s">
        <v>13</v>
      </c>
      <c r="F21" s="22">
        <v>744</v>
      </c>
      <c r="G21" s="49">
        <v>70</v>
      </c>
      <c r="H21" s="22">
        <v>70</v>
      </c>
      <c r="I21" s="22">
        <v>70</v>
      </c>
      <c r="J21" s="44"/>
      <c r="K21" s="2"/>
      <c r="L21" s="2"/>
      <c r="M21" s="2"/>
      <c r="N21" s="2"/>
    </row>
    <row r="22" spans="1:21" ht="27" customHeight="1" x14ac:dyDescent="0.25">
      <c r="A22" s="137" t="s">
        <v>44</v>
      </c>
      <c r="B22" s="146"/>
      <c r="C22" s="146"/>
      <c r="D22" s="146"/>
      <c r="E22" s="16" t="s">
        <v>13</v>
      </c>
      <c r="F22" s="22">
        <v>744</v>
      </c>
      <c r="G22" s="72">
        <v>0</v>
      </c>
      <c r="H22" s="72">
        <v>0</v>
      </c>
      <c r="I22" s="72">
        <v>0</v>
      </c>
      <c r="J22" s="48"/>
      <c r="K22" s="2"/>
      <c r="L22" s="2"/>
      <c r="M22" s="2"/>
      <c r="N22" s="2"/>
    </row>
    <row r="23" spans="1:21" ht="22.5" customHeight="1" x14ac:dyDescent="0.25">
      <c r="A23" s="198" t="s">
        <v>62</v>
      </c>
      <c r="B23" s="199"/>
      <c r="C23" s="199"/>
      <c r="D23" s="199"/>
      <c r="E23" s="199"/>
      <c r="F23" s="199"/>
      <c r="G23" s="199"/>
      <c r="H23" s="199"/>
      <c r="I23" s="199"/>
      <c r="J23" s="199"/>
      <c r="K23" s="2"/>
      <c r="L23" s="2"/>
      <c r="M23" s="2"/>
      <c r="N23" s="2"/>
    </row>
    <row r="24" spans="1:21" ht="49.5" hidden="1" customHeight="1" x14ac:dyDescent="0.25">
      <c r="A24" s="147" t="s">
        <v>42</v>
      </c>
      <c r="B24" s="138"/>
      <c r="C24" s="138"/>
      <c r="D24" s="138"/>
      <c r="E24" s="10" t="s">
        <v>13</v>
      </c>
      <c r="F24" s="10">
        <v>744</v>
      </c>
      <c r="G24" s="16">
        <v>100</v>
      </c>
      <c r="H24" s="22">
        <v>100</v>
      </c>
      <c r="I24" s="22">
        <v>100</v>
      </c>
      <c r="J24" s="44"/>
      <c r="K24" s="11"/>
      <c r="L24" s="11"/>
      <c r="M24" s="11"/>
      <c r="N24" s="11"/>
      <c r="O24" s="11"/>
    </row>
    <row r="25" spans="1:21" ht="27" customHeight="1" x14ac:dyDescent="0.25">
      <c r="A25" s="137" t="s">
        <v>57</v>
      </c>
      <c r="B25" s="138"/>
      <c r="C25" s="138"/>
      <c r="D25" s="138"/>
      <c r="E25" s="10" t="s">
        <v>13</v>
      </c>
      <c r="F25" s="10">
        <v>744</v>
      </c>
      <c r="G25" s="85">
        <v>75</v>
      </c>
      <c r="H25" s="10">
        <v>75</v>
      </c>
      <c r="I25" s="10">
        <v>75</v>
      </c>
      <c r="J25" s="47"/>
      <c r="K25" s="11"/>
      <c r="L25" s="11"/>
      <c r="M25" s="11"/>
      <c r="N25" s="11"/>
      <c r="O25" s="11"/>
    </row>
    <row r="26" spans="1:21" ht="27" customHeight="1" x14ac:dyDescent="0.25">
      <c r="A26" s="137" t="s">
        <v>44</v>
      </c>
      <c r="B26" s="146"/>
      <c r="C26" s="146"/>
      <c r="D26" s="146"/>
      <c r="E26" s="10" t="s">
        <v>13</v>
      </c>
      <c r="F26" s="10">
        <v>744</v>
      </c>
      <c r="G26" s="71">
        <f>43/152*100</f>
        <v>28.289473684210524</v>
      </c>
      <c r="H26" s="71">
        <f t="shared" ref="H26:I26" si="0">43/152*100</f>
        <v>28.289473684210524</v>
      </c>
      <c r="I26" s="71">
        <f t="shared" si="0"/>
        <v>28.289473684210524</v>
      </c>
      <c r="J26" s="47"/>
      <c r="K26" s="11"/>
      <c r="L26" s="11"/>
      <c r="M26" s="11"/>
      <c r="N26" s="11"/>
      <c r="O26" s="11"/>
    </row>
    <row r="27" spans="1:21" ht="22.5" hidden="1" customHeight="1" x14ac:dyDescent="0.25">
      <c r="A27" s="198" t="s">
        <v>63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1"/>
      <c r="L27" s="14"/>
      <c r="M27" s="17"/>
      <c r="N27" s="17"/>
      <c r="O27" s="17"/>
      <c r="P27" s="4"/>
      <c r="Q27" s="5"/>
      <c r="R27" s="4"/>
      <c r="S27" s="6"/>
      <c r="T27" s="6"/>
      <c r="U27" s="6"/>
    </row>
    <row r="28" spans="1:21" ht="27.75" hidden="1" customHeight="1" x14ac:dyDescent="0.25">
      <c r="A28" s="137" t="s">
        <v>57</v>
      </c>
      <c r="B28" s="138"/>
      <c r="C28" s="138"/>
      <c r="D28" s="138"/>
      <c r="E28" s="16" t="s">
        <v>13</v>
      </c>
      <c r="F28" s="22">
        <v>744</v>
      </c>
      <c r="G28" s="49">
        <v>75</v>
      </c>
      <c r="H28" s="10">
        <v>75</v>
      </c>
      <c r="I28" s="10">
        <v>75</v>
      </c>
      <c r="J28" s="47"/>
      <c r="K28" s="11"/>
      <c r="L28" s="150"/>
      <c r="M28" s="197"/>
      <c r="N28" s="197"/>
      <c r="O28" s="197"/>
      <c r="P28" s="11"/>
      <c r="Q28" s="11"/>
      <c r="R28" s="11"/>
      <c r="S28" s="11"/>
      <c r="T28" s="11"/>
      <c r="U28" s="11"/>
    </row>
    <row r="29" spans="1:21" ht="27.75" hidden="1" customHeight="1" x14ac:dyDescent="0.25">
      <c r="A29" s="137" t="s">
        <v>44</v>
      </c>
      <c r="B29" s="146"/>
      <c r="C29" s="146"/>
      <c r="D29" s="146"/>
      <c r="E29" s="16" t="s">
        <v>13</v>
      </c>
      <c r="F29" s="22">
        <v>744</v>
      </c>
      <c r="G29" s="71">
        <v>0</v>
      </c>
      <c r="H29" s="71">
        <f t="shared" ref="H29:I29" si="1">0/1*100</f>
        <v>0</v>
      </c>
      <c r="I29" s="71">
        <f t="shared" si="1"/>
        <v>0</v>
      </c>
      <c r="J29" s="47"/>
      <c r="K29" s="11"/>
      <c r="L29" s="150"/>
      <c r="M29" s="197"/>
      <c r="N29" s="197"/>
      <c r="O29" s="197"/>
      <c r="P29" s="11"/>
      <c r="Q29" s="11"/>
      <c r="R29" s="11"/>
      <c r="S29" s="11"/>
      <c r="T29" s="11"/>
      <c r="U29" s="11"/>
    </row>
    <row r="30" spans="1:21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6"/>
      <c r="L30" s="6"/>
      <c r="M30" s="6"/>
      <c r="N30" s="6"/>
      <c r="O30" s="12"/>
    </row>
    <row r="31" spans="1:21" ht="15.75" x14ac:dyDescent="0.25">
      <c r="A31" s="96" t="s">
        <v>46</v>
      </c>
      <c r="B31" s="96"/>
      <c r="C31" s="96"/>
      <c r="D31" s="96"/>
      <c r="E31" s="96"/>
      <c r="F31" s="96"/>
      <c r="G31" s="96"/>
      <c r="H31" s="2"/>
      <c r="I31" s="2"/>
      <c r="J31" s="2"/>
      <c r="K31" s="6"/>
      <c r="L31" s="6"/>
      <c r="M31" s="6"/>
      <c r="N31" s="6"/>
      <c r="O31" s="12"/>
    </row>
    <row r="32" spans="1:21" ht="31.5" customHeight="1" x14ac:dyDescent="0.25">
      <c r="A32" s="176" t="s">
        <v>58</v>
      </c>
      <c r="B32" s="178" t="s">
        <v>10</v>
      </c>
      <c r="C32" s="146"/>
      <c r="D32" s="155" t="s">
        <v>12</v>
      </c>
      <c r="E32" s="179"/>
      <c r="F32" s="179"/>
      <c r="G32" s="155" t="s">
        <v>16</v>
      </c>
      <c r="H32" s="156"/>
      <c r="I32" s="157"/>
      <c r="J32" s="147" t="s">
        <v>64</v>
      </c>
      <c r="K32" s="6"/>
      <c r="L32" s="6"/>
      <c r="M32" s="6"/>
      <c r="N32" s="6"/>
      <c r="O32" s="12"/>
    </row>
    <row r="33" spans="1:15" ht="38.25" x14ac:dyDescent="0.25">
      <c r="A33" s="177"/>
      <c r="B33" s="27" t="s">
        <v>59</v>
      </c>
      <c r="C33" s="28" t="s">
        <v>60</v>
      </c>
      <c r="D33" s="90" t="s">
        <v>175</v>
      </c>
      <c r="E33" s="90" t="s">
        <v>169</v>
      </c>
      <c r="F33" s="32" t="s">
        <v>176</v>
      </c>
      <c r="G33" s="90" t="s">
        <v>175</v>
      </c>
      <c r="H33" s="90" t="s">
        <v>169</v>
      </c>
      <c r="I33" s="32" t="s">
        <v>176</v>
      </c>
      <c r="J33" s="139"/>
      <c r="K33" s="6"/>
      <c r="L33" s="6"/>
      <c r="M33" s="6"/>
      <c r="N33" s="6"/>
      <c r="O33" s="12"/>
    </row>
    <row r="34" spans="1:15" ht="13.5" customHeight="1" x14ac:dyDescent="0.25">
      <c r="A34" s="23">
        <v>1</v>
      </c>
      <c r="B34" s="23">
        <v>2</v>
      </c>
      <c r="C34" s="23">
        <v>3</v>
      </c>
      <c r="D34" s="23">
        <v>4</v>
      </c>
      <c r="E34" s="23">
        <v>5</v>
      </c>
      <c r="F34" s="23">
        <v>6</v>
      </c>
      <c r="G34" s="23">
        <v>7</v>
      </c>
      <c r="H34" s="23">
        <v>8</v>
      </c>
      <c r="I34" s="23">
        <v>9</v>
      </c>
      <c r="J34" s="42">
        <v>10</v>
      </c>
      <c r="K34" s="6"/>
      <c r="L34" s="6"/>
      <c r="M34" s="6"/>
      <c r="N34" s="6"/>
      <c r="O34" s="12"/>
    </row>
    <row r="35" spans="1:15" ht="18" customHeight="1" x14ac:dyDescent="0.25">
      <c r="A35" s="202" t="s">
        <v>61</v>
      </c>
      <c r="B35" s="203"/>
      <c r="C35" s="203"/>
      <c r="D35" s="203"/>
      <c r="E35" s="203"/>
      <c r="F35" s="203"/>
      <c r="G35" s="203"/>
      <c r="H35" s="203"/>
      <c r="I35" s="203"/>
      <c r="J35" s="203"/>
      <c r="K35" s="6"/>
      <c r="L35" s="6"/>
      <c r="M35" s="6"/>
      <c r="N35" s="6"/>
      <c r="O35" s="12"/>
    </row>
    <row r="36" spans="1:15" ht="18" customHeight="1" x14ac:dyDescent="0.25">
      <c r="A36" s="55" t="s">
        <v>141</v>
      </c>
      <c r="B36" s="22" t="s">
        <v>47</v>
      </c>
      <c r="C36" s="22">
        <v>792</v>
      </c>
      <c r="D36" s="30">
        <v>32</v>
      </c>
      <c r="E36" s="30">
        <v>32</v>
      </c>
      <c r="F36" s="30">
        <v>32</v>
      </c>
      <c r="G36" s="77"/>
      <c r="H36" s="77"/>
      <c r="I36" s="77"/>
      <c r="J36" s="74"/>
      <c r="K36" s="6">
        <f>D36+D39+D42</f>
        <v>184</v>
      </c>
      <c r="L36" s="6"/>
      <c r="M36" s="6"/>
      <c r="N36" s="6"/>
      <c r="O36" s="12"/>
    </row>
    <row r="37" spans="1:15" ht="24.75" customHeight="1" x14ac:dyDescent="0.25">
      <c r="A37" s="55" t="s">
        <v>142</v>
      </c>
      <c r="B37" s="22" t="s">
        <v>143</v>
      </c>
      <c r="C37" s="22">
        <v>540</v>
      </c>
      <c r="D37" s="75">
        <f t="shared" ref="D37:F37" si="2">D36*247*70%</f>
        <v>5532.7999999999993</v>
      </c>
      <c r="E37" s="75">
        <f t="shared" si="2"/>
        <v>5532.7999999999993</v>
      </c>
      <c r="F37" s="75">
        <f t="shared" si="2"/>
        <v>5532.7999999999993</v>
      </c>
      <c r="G37" s="73">
        <v>3639</v>
      </c>
      <c r="H37" s="73">
        <v>3639</v>
      </c>
      <c r="I37" s="73">
        <v>3639</v>
      </c>
      <c r="J37" s="44"/>
      <c r="K37" s="61"/>
      <c r="L37" s="6"/>
      <c r="M37" s="6"/>
      <c r="N37" s="6"/>
      <c r="O37" s="12"/>
    </row>
    <row r="38" spans="1:15" ht="19.149999999999999" customHeight="1" x14ac:dyDescent="0.25">
      <c r="A38" s="202" t="s">
        <v>62</v>
      </c>
      <c r="B38" s="203"/>
      <c r="C38" s="203"/>
      <c r="D38" s="203"/>
      <c r="E38" s="203"/>
      <c r="F38" s="203"/>
      <c r="G38" s="203"/>
      <c r="H38" s="203"/>
      <c r="I38" s="203"/>
      <c r="J38" s="203"/>
      <c r="K38" s="61"/>
      <c r="L38" s="6"/>
      <c r="M38" s="6"/>
      <c r="N38" s="6"/>
      <c r="O38" s="12"/>
    </row>
    <row r="39" spans="1:15" ht="18.75" customHeight="1" x14ac:dyDescent="0.25">
      <c r="A39" s="55" t="s">
        <v>141</v>
      </c>
      <c r="B39" s="22" t="s">
        <v>47</v>
      </c>
      <c r="C39" s="22">
        <v>792</v>
      </c>
      <c r="D39" s="30">
        <v>152</v>
      </c>
      <c r="E39" s="30">
        <v>152</v>
      </c>
      <c r="F39" s="30">
        <v>152</v>
      </c>
      <c r="G39" s="77"/>
      <c r="H39" s="77"/>
      <c r="I39" s="77"/>
      <c r="J39" s="76"/>
      <c r="K39" s="61"/>
      <c r="L39" s="6"/>
      <c r="M39" s="6"/>
      <c r="N39" s="6"/>
      <c r="O39" s="12"/>
    </row>
    <row r="40" spans="1:15" ht="28.5" customHeight="1" x14ac:dyDescent="0.25">
      <c r="A40" s="55" t="s">
        <v>142</v>
      </c>
      <c r="B40" s="22" t="s">
        <v>143</v>
      </c>
      <c r="C40" s="22">
        <v>540</v>
      </c>
      <c r="D40" s="75">
        <f t="shared" ref="D40:F40" si="3">D39*247*75%</f>
        <v>28158</v>
      </c>
      <c r="E40" s="75">
        <f t="shared" si="3"/>
        <v>28158</v>
      </c>
      <c r="F40" s="75">
        <f t="shared" si="3"/>
        <v>28158</v>
      </c>
      <c r="G40" s="73">
        <v>4049</v>
      </c>
      <c r="H40" s="73">
        <v>4049</v>
      </c>
      <c r="I40" s="73">
        <v>4049</v>
      </c>
      <c r="J40" s="44"/>
      <c r="K40" s="61"/>
      <c r="L40" s="6"/>
      <c r="M40" s="6"/>
      <c r="N40" s="6"/>
      <c r="O40" s="12"/>
    </row>
    <row r="41" spans="1:15" ht="20.25" hidden="1" customHeight="1" x14ac:dyDescent="0.25">
      <c r="A41" s="202" t="s">
        <v>63</v>
      </c>
      <c r="B41" s="203"/>
      <c r="C41" s="203"/>
      <c r="D41" s="203"/>
      <c r="E41" s="203"/>
      <c r="F41" s="203"/>
      <c r="G41" s="203"/>
      <c r="H41" s="203"/>
      <c r="I41" s="203"/>
      <c r="J41" s="203"/>
      <c r="K41" s="6"/>
      <c r="L41" s="6"/>
      <c r="M41" s="6"/>
      <c r="N41" s="6"/>
      <c r="O41" s="12"/>
    </row>
    <row r="42" spans="1:15" ht="16.899999999999999" hidden="1" customHeight="1" x14ac:dyDescent="0.25">
      <c r="A42" s="55" t="s">
        <v>141</v>
      </c>
      <c r="B42" s="22" t="s">
        <v>47</v>
      </c>
      <c r="C42" s="22">
        <v>792</v>
      </c>
      <c r="D42" s="88">
        <v>0</v>
      </c>
      <c r="E42" s="30">
        <v>1</v>
      </c>
      <c r="F42" s="30">
        <v>1</v>
      </c>
      <c r="G42" s="76"/>
      <c r="H42" s="76"/>
      <c r="I42" s="76"/>
      <c r="J42" s="76"/>
      <c r="K42" s="6"/>
      <c r="L42" s="6"/>
      <c r="M42" s="6"/>
      <c r="N42" s="6"/>
      <c r="O42" s="12"/>
    </row>
    <row r="43" spans="1:15" ht="30" hidden="1" customHeight="1" x14ac:dyDescent="0.25">
      <c r="A43" s="55" t="s">
        <v>142</v>
      </c>
      <c r="B43" s="22" t="s">
        <v>143</v>
      </c>
      <c r="C43" s="22">
        <v>540</v>
      </c>
      <c r="D43" s="75">
        <f t="shared" ref="D43:F43" si="4">D42*247*75%</f>
        <v>0</v>
      </c>
      <c r="E43" s="75">
        <f t="shared" si="4"/>
        <v>185.25</v>
      </c>
      <c r="F43" s="75">
        <f t="shared" si="4"/>
        <v>185.25</v>
      </c>
      <c r="G43" s="70"/>
      <c r="H43" s="22"/>
      <c r="I43" s="22"/>
      <c r="J43" s="44"/>
      <c r="K43" s="6"/>
      <c r="L43" s="6"/>
      <c r="M43" s="6"/>
      <c r="N43" s="6"/>
      <c r="O43" s="12"/>
    </row>
    <row r="44" spans="1:15" ht="1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5" ht="21.75" customHeight="1" x14ac:dyDescent="0.25">
      <c r="A45" s="204" t="s">
        <v>17</v>
      </c>
      <c r="B45" s="204"/>
      <c r="C45" s="204"/>
      <c r="D45" s="204"/>
      <c r="E45" s="204"/>
      <c r="F45" s="204"/>
      <c r="G45" s="204"/>
      <c r="H45" s="205"/>
      <c r="I45" s="205"/>
      <c r="J45" s="205"/>
      <c r="K45" s="2"/>
      <c r="L45" s="2"/>
      <c r="M45" s="2"/>
      <c r="N45" s="2"/>
    </row>
    <row r="46" spans="1:15" ht="27" customHeight="1" x14ac:dyDescent="0.25">
      <c r="A46" s="158" t="s">
        <v>22</v>
      </c>
      <c r="B46" s="160"/>
      <c r="C46" s="160"/>
      <c r="D46" s="160"/>
      <c r="E46" s="160"/>
      <c r="F46" s="160"/>
      <c r="G46" s="160"/>
      <c r="H46" s="160"/>
      <c r="I46" s="160"/>
      <c r="J46" s="159"/>
      <c r="K46" s="2"/>
      <c r="L46" s="2"/>
      <c r="M46" s="2"/>
      <c r="N46" s="2"/>
    </row>
    <row r="47" spans="1:15" ht="15.75" x14ac:dyDescent="0.25">
      <c r="A47" s="3" t="s">
        <v>18</v>
      </c>
      <c r="B47" s="158" t="s">
        <v>19</v>
      </c>
      <c r="C47" s="159"/>
      <c r="D47" s="3" t="s">
        <v>20</v>
      </c>
      <c r="E47" s="3" t="s">
        <v>21</v>
      </c>
      <c r="F47" s="158" t="s">
        <v>11</v>
      </c>
      <c r="G47" s="160"/>
      <c r="H47" s="160"/>
      <c r="I47" s="160"/>
      <c r="J47" s="159"/>
      <c r="K47" s="2"/>
      <c r="L47" s="2"/>
      <c r="M47" s="2"/>
      <c r="N47" s="2"/>
    </row>
    <row r="48" spans="1:15" ht="15.75" x14ac:dyDescent="0.25">
      <c r="A48" s="3" t="s">
        <v>65</v>
      </c>
      <c r="B48" s="158" t="s">
        <v>66</v>
      </c>
      <c r="C48" s="159"/>
      <c r="D48" s="50">
        <v>41272</v>
      </c>
      <c r="E48" s="3" t="s">
        <v>67</v>
      </c>
      <c r="F48" s="210" t="s">
        <v>68</v>
      </c>
      <c r="G48" s="211"/>
      <c r="H48" s="211"/>
      <c r="I48" s="211"/>
      <c r="J48" s="212"/>
      <c r="K48" s="2"/>
      <c r="L48" s="2"/>
      <c r="M48" s="2"/>
      <c r="N48" s="2"/>
    </row>
    <row r="49" spans="1:14" ht="78.75" customHeight="1" x14ac:dyDescent="0.25">
      <c r="A49" s="3" t="s">
        <v>69</v>
      </c>
      <c r="B49" s="158" t="s">
        <v>70</v>
      </c>
      <c r="C49" s="213"/>
      <c r="D49" s="50">
        <v>44617</v>
      </c>
      <c r="E49" s="3" t="s">
        <v>156</v>
      </c>
      <c r="F49" s="207" t="s">
        <v>71</v>
      </c>
      <c r="G49" s="214"/>
      <c r="H49" s="214"/>
      <c r="I49" s="214"/>
      <c r="J49" s="215"/>
      <c r="K49" s="2"/>
      <c r="L49" s="2"/>
      <c r="M49" s="2"/>
      <c r="N49" s="2"/>
    </row>
    <row r="50" spans="1:14" ht="80.25" customHeight="1" x14ac:dyDescent="0.25">
      <c r="A50" s="3" t="s">
        <v>159</v>
      </c>
      <c r="B50" s="158" t="s">
        <v>117</v>
      </c>
      <c r="C50" s="213"/>
      <c r="D50" s="50">
        <v>45711</v>
      </c>
      <c r="E50" s="3" t="s">
        <v>172</v>
      </c>
      <c r="F50" s="207" t="s">
        <v>173</v>
      </c>
      <c r="G50" s="214"/>
      <c r="H50" s="214"/>
      <c r="I50" s="214"/>
      <c r="J50" s="215"/>
      <c r="K50" s="2"/>
      <c r="L50" s="2"/>
      <c r="M50" s="2"/>
      <c r="N50" s="2"/>
    </row>
    <row r="51" spans="1:14" ht="105" customHeight="1" x14ac:dyDescent="0.25">
      <c r="A51" s="3" t="s">
        <v>69</v>
      </c>
      <c r="B51" s="158" t="s">
        <v>72</v>
      </c>
      <c r="C51" s="159"/>
      <c r="D51" s="50">
        <v>44910</v>
      </c>
      <c r="E51" s="3" t="s">
        <v>157</v>
      </c>
      <c r="F51" s="207" t="s">
        <v>158</v>
      </c>
      <c r="G51" s="208"/>
      <c r="H51" s="208"/>
      <c r="I51" s="208"/>
      <c r="J51" s="209"/>
      <c r="K51" s="2"/>
      <c r="L51" s="2"/>
      <c r="M51" s="2"/>
      <c r="N51" s="2"/>
    </row>
    <row r="52" spans="1:14" ht="28.5" customHeight="1" x14ac:dyDescent="0.25">
      <c r="A52" s="3" t="s">
        <v>73</v>
      </c>
      <c r="B52" s="155" t="s">
        <v>74</v>
      </c>
      <c r="C52" s="216"/>
      <c r="D52" s="50">
        <v>44861</v>
      </c>
      <c r="E52" s="3">
        <v>24</v>
      </c>
      <c r="F52" s="207" t="s">
        <v>75</v>
      </c>
      <c r="G52" s="208"/>
      <c r="H52" s="208"/>
      <c r="I52" s="208"/>
      <c r="J52" s="209"/>
      <c r="K52" s="2"/>
      <c r="L52" s="2"/>
      <c r="M52" s="2"/>
      <c r="N52" s="2"/>
    </row>
    <row r="53" spans="1:14" ht="64.5" customHeight="1" x14ac:dyDescent="0.25">
      <c r="A53" s="3" t="s">
        <v>69</v>
      </c>
      <c r="B53" s="178" t="s">
        <v>72</v>
      </c>
      <c r="C53" s="178"/>
      <c r="D53" s="50">
        <v>43726</v>
      </c>
      <c r="E53" s="3" t="s">
        <v>148</v>
      </c>
      <c r="F53" s="206" t="s">
        <v>149</v>
      </c>
      <c r="G53" s="206"/>
      <c r="H53" s="206"/>
      <c r="I53" s="206"/>
      <c r="J53" s="206"/>
      <c r="K53" s="2"/>
      <c r="L53" s="2"/>
      <c r="M53" s="2"/>
      <c r="N53" s="2"/>
    </row>
    <row r="54" spans="1:14" ht="44.25" customHeight="1" x14ac:dyDescent="0.25">
      <c r="A54" s="5"/>
      <c r="B54" s="4"/>
      <c r="C54" s="4"/>
      <c r="D54" s="51"/>
      <c r="E54" s="5"/>
      <c r="F54" s="52"/>
      <c r="G54" s="52"/>
      <c r="H54" s="52"/>
      <c r="I54" s="52"/>
      <c r="J54" s="52"/>
      <c r="K54" s="2"/>
      <c r="L54" s="2"/>
      <c r="M54" s="2"/>
      <c r="N54" s="2"/>
    </row>
    <row r="55" spans="1:14" ht="15.75" x14ac:dyDescent="0.25">
      <c r="A55" s="96" t="s">
        <v>23</v>
      </c>
      <c r="B55" s="96"/>
      <c r="C55" s="96"/>
      <c r="D55" s="96"/>
      <c r="E55" s="96"/>
      <c r="F55" s="96"/>
      <c r="G55" s="96"/>
      <c r="H55" s="97"/>
      <c r="I55" s="97"/>
      <c r="J55" s="97"/>
      <c r="K55" s="2"/>
      <c r="L55" s="2"/>
      <c r="M55" s="2"/>
      <c r="N55" s="2"/>
    </row>
    <row r="56" spans="1:14" ht="15.75" x14ac:dyDescent="0.25">
      <c r="A56" s="96" t="s">
        <v>24</v>
      </c>
      <c r="B56" s="96"/>
      <c r="C56" s="96"/>
      <c r="D56" s="96"/>
      <c r="E56" s="96"/>
      <c r="F56" s="96"/>
      <c r="G56" s="96"/>
      <c r="H56" s="97"/>
      <c r="I56" s="97"/>
      <c r="J56" s="97"/>
      <c r="K56" s="97"/>
      <c r="L56" s="2"/>
      <c r="M56" s="2"/>
      <c r="N56" s="2"/>
    </row>
    <row r="57" spans="1:14" ht="14.25" customHeight="1" x14ac:dyDescent="0.25">
      <c r="A57" s="136" t="s">
        <v>160</v>
      </c>
      <c r="B57" s="136"/>
      <c r="C57" s="136"/>
      <c r="D57" s="136"/>
      <c r="E57" s="136"/>
      <c r="F57" s="136"/>
      <c r="G57" s="136"/>
      <c r="H57" s="136"/>
      <c r="I57" s="136"/>
      <c r="J57" s="136"/>
      <c r="K57" s="2"/>
      <c r="L57" s="2"/>
      <c r="M57" s="2"/>
      <c r="N57" s="2"/>
    </row>
    <row r="58" spans="1:14" ht="30.75" customHeight="1" x14ac:dyDescent="0.25">
      <c r="A58" s="136" t="s">
        <v>161</v>
      </c>
      <c r="B58" s="136"/>
      <c r="C58" s="136"/>
      <c r="D58" s="136"/>
      <c r="E58" s="136"/>
      <c r="F58" s="136"/>
      <c r="G58" s="136"/>
      <c r="H58" s="136"/>
      <c r="I58" s="136"/>
      <c r="J58" s="136"/>
      <c r="K58" s="2"/>
      <c r="L58" s="2"/>
      <c r="M58" s="2"/>
      <c r="N58" s="2"/>
    </row>
    <row r="59" spans="1:14" ht="15.75" customHeight="1" x14ac:dyDescent="0.25">
      <c r="A59" s="136" t="s">
        <v>162</v>
      </c>
      <c r="B59" s="136"/>
      <c r="C59" s="136"/>
      <c r="D59" s="136"/>
      <c r="E59" s="136"/>
      <c r="F59" s="136"/>
      <c r="G59" s="136"/>
      <c r="H59" s="136"/>
      <c r="I59" s="136"/>
      <c r="J59" s="136"/>
      <c r="K59" s="2"/>
      <c r="L59" s="2"/>
      <c r="M59" s="2"/>
      <c r="N59" s="2"/>
    </row>
    <row r="60" spans="1:14" ht="15.75" customHeight="1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2"/>
      <c r="L60" s="2"/>
      <c r="M60" s="2"/>
      <c r="N60" s="2"/>
    </row>
    <row r="61" spans="1:14" ht="15.75" customHeight="1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2"/>
      <c r="L61" s="2"/>
      <c r="M61" s="2"/>
      <c r="N61" s="2"/>
    </row>
    <row r="62" spans="1:14" ht="15.75" x14ac:dyDescent="0.25">
      <c r="A62" s="2" t="s">
        <v>25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4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4" ht="27" customHeight="1" x14ac:dyDescent="0.25">
      <c r="A64" s="158" t="s">
        <v>26</v>
      </c>
      <c r="B64" s="159"/>
      <c r="C64" s="170" t="s">
        <v>27</v>
      </c>
      <c r="D64" s="171"/>
      <c r="E64" s="171"/>
      <c r="F64" s="172"/>
      <c r="G64" s="170" t="s">
        <v>28</v>
      </c>
      <c r="H64" s="171"/>
      <c r="I64" s="171"/>
      <c r="J64" s="172"/>
      <c r="K64" s="2"/>
    </row>
    <row r="65" spans="1:11" ht="15.75" x14ac:dyDescent="0.25">
      <c r="A65" s="107" t="s">
        <v>76</v>
      </c>
      <c r="B65" s="219"/>
      <c r="C65" s="113" t="s">
        <v>77</v>
      </c>
      <c r="D65" s="114"/>
      <c r="E65" s="114"/>
      <c r="F65" s="114"/>
      <c r="G65" s="113" t="s">
        <v>78</v>
      </c>
      <c r="H65" s="114"/>
      <c r="I65" s="114"/>
      <c r="J65" s="115"/>
      <c r="K65" s="2"/>
    </row>
    <row r="66" spans="1:11" ht="30" customHeight="1" x14ac:dyDescent="0.25">
      <c r="A66" s="109"/>
      <c r="B66" s="220"/>
      <c r="C66" s="104" t="s">
        <v>79</v>
      </c>
      <c r="D66" s="116"/>
      <c r="E66" s="116"/>
      <c r="F66" s="116"/>
      <c r="G66" s="117" t="s">
        <v>78</v>
      </c>
      <c r="H66" s="118"/>
      <c r="I66" s="118"/>
      <c r="J66" s="119"/>
      <c r="K66" s="2"/>
    </row>
    <row r="67" spans="1:11" ht="15.75" customHeight="1" x14ac:dyDescent="0.25">
      <c r="A67" s="109"/>
      <c r="B67" s="220"/>
      <c r="C67" s="104" t="s">
        <v>80</v>
      </c>
      <c r="D67" s="105"/>
      <c r="E67" s="105"/>
      <c r="F67" s="105"/>
      <c r="G67" s="104" t="s">
        <v>81</v>
      </c>
      <c r="H67" s="105"/>
      <c r="I67" s="105"/>
      <c r="J67" s="106"/>
      <c r="K67" s="2"/>
    </row>
    <row r="68" spans="1:11" ht="16.5" customHeight="1" x14ac:dyDescent="0.25">
      <c r="A68" s="109"/>
      <c r="B68" s="220"/>
      <c r="C68" s="104" t="s">
        <v>82</v>
      </c>
      <c r="D68" s="105"/>
      <c r="E68" s="105"/>
      <c r="F68" s="105"/>
      <c r="G68" s="104" t="s">
        <v>81</v>
      </c>
      <c r="H68" s="105"/>
      <c r="I68" s="105"/>
      <c r="J68" s="106"/>
      <c r="K68" s="2"/>
    </row>
    <row r="69" spans="1:11" ht="30" customHeight="1" x14ac:dyDescent="0.25">
      <c r="A69" s="109"/>
      <c r="B69" s="220"/>
      <c r="C69" s="104" t="s">
        <v>83</v>
      </c>
      <c r="D69" s="105"/>
      <c r="E69" s="105"/>
      <c r="F69" s="105"/>
      <c r="G69" s="104" t="s">
        <v>81</v>
      </c>
      <c r="H69" s="105"/>
      <c r="I69" s="105"/>
      <c r="J69" s="106"/>
      <c r="K69" s="2"/>
    </row>
    <row r="70" spans="1:11" ht="16.5" customHeight="1" x14ac:dyDescent="0.25">
      <c r="A70" s="109"/>
      <c r="B70" s="220"/>
      <c r="C70" s="104" t="s">
        <v>84</v>
      </c>
      <c r="D70" s="105"/>
      <c r="E70" s="105"/>
      <c r="F70" s="105"/>
      <c r="G70" s="104" t="s">
        <v>81</v>
      </c>
      <c r="H70" s="105"/>
      <c r="I70" s="105"/>
      <c r="J70" s="106"/>
      <c r="K70" s="2"/>
    </row>
    <row r="71" spans="1:11" ht="30.75" customHeight="1" x14ac:dyDescent="0.25">
      <c r="A71" s="109"/>
      <c r="B71" s="220"/>
      <c r="C71" s="104" t="s">
        <v>85</v>
      </c>
      <c r="D71" s="105"/>
      <c r="E71" s="105"/>
      <c r="F71" s="105"/>
      <c r="G71" s="104" t="s">
        <v>81</v>
      </c>
      <c r="H71" s="105"/>
      <c r="I71" s="105"/>
      <c r="J71" s="106"/>
      <c r="K71" s="2"/>
    </row>
    <row r="72" spans="1:11" ht="15.75" customHeight="1" x14ac:dyDescent="0.25">
      <c r="A72" s="109"/>
      <c r="B72" s="220"/>
      <c r="C72" s="104" t="s">
        <v>86</v>
      </c>
      <c r="D72" s="105"/>
      <c r="E72" s="105"/>
      <c r="F72" s="105"/>
      <c r="G72" s="104" t="s">
        <v>81</v>
      </c>
      <c r="H72" s="105"/>
      <c r="I72" s="105"/>
      <c r="J72" s="106"/>
      <c r="K72" s="2"/>
    </row>
    <row r="73" spans="1:11" ht="18" customHeight="1" x14ac:dyDescent="0.25">
      <c r="A73" s="109"/>
      <c r="B73" s="220"/>
      <c r="C73" s="104" t="s">
        <v>87</v>
      </c>
      <c r="D73" s="105"/>
      <c r="E73" s="105"/>
      <c r="F73" s="105"/>
      <c r="G73" s="104" t="s">
        <v>88</v>
      </c>
      <c r="H73" s="105"/>
      <c r="I73" s="105"/>
      <c r="J73" s="106"/>
      <c r="K73" s="2"/>
    </row>
    <row r="74" spans="1:11" ht="15.75" x14ac:dyDescent="0.25">
      <c r="A74" s="111"/>
      <c r="B74" s="221"/>
      <c r="C74" s="131" t="s">
        <v>89</v>
      </c>
      <c r="D74" s="132"/>
      <c r="E74" s="132"/>
      <c r="F74" s="132"/>
      <c r="G74" s="131" t="s">
        <v>88</v>
      </c>
      <c r="H74" s="132"/>
      <c r="I74" s="132"/>
      <c r="J74" s="133"/>
      <c r="K74" s="2"/>
    </row>
    <row r="75" spans="1:11" ht="31.5" customHeight="1" x14ac:dyDescent="0.25">
      <c r="A75" s="99" t="s">
        <v>90</v>
      </c>
      <c r="B75" s="100"/>
      <c r="C75" s="101" t="s">
        <v>89</v>
      </c>
      <c r="D75" s="102"/>
      <c r="E75" s="102"/>
      <c r="F75" s="103"/>
      <c r="G75" s="131" t="s">
        <v>88</v>
      </c>
      <c r="H75" s="132"/>
      <c r="I75" s="132"/>
      <c r="J75" s="133"/>
      <c r="K75" s="2"/>
    </row>
    <row r="76" spans="1:11" ht="15.75" x14ac:dyDescent="0.25">
      <c r="A76" s="107" t="s">
        <v>91</v>
      </c>
      <c r="B76" s="108"/>
      <c r="C76" s="113" t="s">
        <v>77</v>
      </c>
      <c r="D76" s="114"/>
      <c r="E76" s="114"/>
      <c r="F76" s="115"/>
      <c r="G76" s="114" t="s">
        <v>78</v>
      </c>
      <c r="H76" s="114"/>
      <c r="I76" s="114"/>
      <c r="J76" s="115"/>
      <c r="K76" s="2"/>
    </row>
    <row r="77" spans="1:11" ht="15.75" x14ac:dyDescent="0.25">
      <c r="A77" s="109"/>
      <c r="B77" s="110"/>
      <c r="C77" s="104" t="s">
        <v>79</v>
      </c>
      <c r="D77" s="116"/>
      <c r="E77" s="116"/>
      <c r="F77" s="222"/>
      <c r="G77" s="114" t="s">
        <v>78</v>
      </c>
      <c r="H77" s="114"/>
      <c r="I77" s="114"/>
      <c r="J77" s="115"/>
      <c r="K77" s="2"/>
    </row>
    <row r="78" spans="1:11" ht="30" customHeight="1" x14ac:dyDescent="0.25">
      <c r="A78" s="109"/>
      <c r="B78" s="110"/>
      <c r="C78" s="120" t="s">
        <v>92</v>
      </c>
      <c r="D78" s="121"/>
      <c r="E78" s="121"/>
      <c r="F78" s="223"/>
      <c r="G78" s="114" t="s">
        <v>78</v>
      </c>
      <c r="H78" s="114"/>
      <c r="I78" s="114"/>
      <c r="J78" s="115"/>
      <c r="K78" s="2"/>
    </row>
    <row r="79" spans="1:11" ht="15.75" x14ac:dyDescent="0.25">
      <c r="A79" s="109"/>
      <c r="B79" s="110"/>
      <c r="C79" s="122" t="s">
        <v>93</v>
      </c>
      <c r="D79" s="123"/>
      <c r="E79" s="123"/>
      <c r="F79" s="224"/>
      <c r="G79" s="123" t="s">
        <v>81</v>
      </c>
      <c r="H79" s="97"/>
      <c r="I79" s="97"/>
      <c r="J79" s="125"/>
      <c r="K79" s="2"/>
    </row>
    <row r="80" spans="1:11" ht="15.75" x14ac:dyDescent="0.25">
      <c r="A80" s="109"/>
      <c r="B80" s="110"/>
      <c r="C80" s="122" t="s">
        <v>82</v>
      </c>
      <c r="D80" s="123"/>
      <c r="E80" s="123"/>
      <c r="F80" s="224"/>
      <c r="G80" s="123" t="s">
        <v>81</v>
      </c>
      <c r="H80" s="97"/>
      <c r="I80" s="97"/>
      <c r="J80" s="125"/>
      <c r="K80" s="2"/>
    </row>
    <row r="81" spans="1:11" ht="32.25" customHeight="1" x14ac:dyDescent="0.25">
      <c r="A81" s="111"/>
      <c r="B81" s="112"/>
      <c r="C81" s="126" t="s">
        <v>89</v>
      </c>
      <c r="D81" s="127"/>
      <c r="E81" s="127"/>
      <c r="F81" s="217"/>
      <c r="G81" s="218" t="s">
        <v>88</v>
      </c>
      <c r="H81" s="129"/>
      <c r="I81" s="129"/>
      <c r="J81" s="130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</sheetData>
  <mergeCells count="99">
    <mergeCell ref="C74:F74"/>
    <mergeCell ref="C78:F78"/>
    <mergeCell ref="C79:F79"/>
    <mergeCell ref="C80:F80"/>
    <mergeCell ref="G73:J73"/>
    <mergeCell ref="G70:J70"/>
    <mergeCell ref="C71:F71"/>
    <mergeCell ref="G71:J71"/>
    <mergeCell ref="C73:F73"/>
    <mergeCell ref="C72:F72"/>
    <mergeCell ref="G72:J72"/>
    <mergeCell ref="C70:F70"/>
    <mergeCell ref="C81:F81"/>
    <mergeCell ref="G76:J76"/>
    <mergeCell ref="G77:J77"/>
    <mergeCell ref="G78:J78"/>
    <mergeCell ref="A75:B75"/>
    <mergeCell ref="C75:F75"/>
    <mergeCell ref="G75:J75"/>
    <mergeCell ref="G81:J81"/>
    <mergeCell ref="A76:B81"/>
    <mergeCell ref="G79:J79"/>
    <mergeCell ref="G80:J80"/>
    <mergeCell ref="C76:F76"/>
    <mergeCell ref="C77:F77"/>
    <mergeCell ref="G64:J64"/>
    <mergeCell ref="G68:J68"/>
    <mergeCell ref="C69:F69"/>
    <mergeCell ref="G69:J69"/>
    <mergeCell ref="A59:J59"/>
    <mergeCell ref="A64:B64"/>
    <mergeCell ref="C64:F64"/>
    <mergeCell ref="A65:B74"/>
    <mergeCell ref="C67:F67"/>
    <mergeCell ref="G67:J67"/>
    <mergeCell ref="C68:F68"/>
    <mergeCell ref="C65:F65"/>
    <mergeCell ref="G65:J65"/>
    <mergeCell ref="C66:F66"/>
    <mergeCell ref="G66:J66"/>
    <mergeCell ref="G74:J74"/>
    <mergeCell ref="A38:J38"/>
    <mergeCell ref="A41:J41"/>
    <mergeCell ref="A55:J55"/>
    <mergeCell ref="A56:K56"/>
    <mergeCell ref="B51:C51"/>
    <mergeCell ref="F51:J51"/>
    <mergeCell ref="B48:C48"/>
    <mergeCell ref="F48:J48"/>
    <mergeCell ref="B50:C50"/>
    <mergeCell ref="F50:J50"/>
    <mergeCell ref="B52:C52"/>
    <mergeCell ref="F52:J52"/>
    <mergeCell ref="B49:C49"/>
    <mergeCell ref="F49:J49"/>
    <mergeCell ref="A35:J35"/>
    <mergeCell ref="A57:J57"/>
    <mergeCell ref="A58:J58"/>
    <mergeCell ref="A29:D29"/>
    <mergeCell ref="A45:J45"/>
    <mergeCell ref="A46:J46"/>
    <mergeCell ref="B47:C47"/>
    <mergeCell ref="F47:J47"/>
    <mergeCell ref="B53:C53"/>
    <mergeCell ref="F53:J53"/>
    <mergeCell ref="A31:G31"/>
    <mergeCell ref="A32:A33"/>
    <mergeCell ref="B32:C32"/>
    <mergeCell ref="D32:F32"/>
    <mergeCell ref="G32:I32"/>
    <mergeCell ref="J32:J33"/>
    <mergeCell ref="A23:J23"/>
    <mergeCell ref="A12:G12"/>
    <mergeCell ref="A3:G3"/>
    <mergeCell ref="A5:A6"/>
    <mergeCell ref="B5:B6"/>
    <mergeCell ref="C5:E5"/>
    <mergeCell ref="F5:G5"/>
    <mergeCell ref="G16:I16"/>
    <mergeCell ref="J16:J17"/>
    <mergeCell ref="A8:A10"/>
    <mergeCell ref="A19:J19"/>
    <mergeCell ref="A22:D22"/>
    <mergeCell ref="L29:O29"/>
    <mergeCell ref="A28:D28"/>
    <mergeCell ref="L28:O28"/>
    <mergeCell ref="A27:J27"/>
    <mergeCell ref="A1:J1"/>
    <mergeCell ref="A2:J2"/>
    <mergeCell ref="A25:D25"/>
    <mergeCell ref="A24:D24"/>
    <mergeCell ref="A26:D26"/>
    <mergeCell ref="A18:D18"/>
    <mergeCell ref="A20:D20"/>
    <mergeCell ref="A21:D21"/>
    <mergeCell ref="A14:G14"/>
    <mergeCell ref="A15:G15"/>
    <mergeCell ref="A16:D17"/>
    <mergeCell ref="E16:F16"/>
  </mergeCells>
  <pageMargins left="0.43307086614173229" right="0.43307086614173229" top="0.39370078740157483" bottom="0.39370078740157483" header="0.31496062992125984" footer="0.31496062992125984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8"/>
  <sheetViews>
    <sheetView workbookViewId="0">
      <selection activeCell="F16" sqref="F16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34" t="s">
        <v>97</v>
      </c>
      <c r="B1" s="134"/>
      <c r="C1" s="134"/>
      <c r="D1" s="134"/>
      <c r="E1" s="134"/>
      <c r="F1" s="134"/>
      <c r="G1" s="134"/>
      <c r="H1" s="97"/>
      <c r="I1" s="97"/>
      <c r="J1" s="97"/>
    </row>
    <row r="2" spans="1:14" ht="15.75" x14ac:dyDescent="0.25">
      <c r="A2" s="135" t="s">
        <v>29</v>
      </c>
      <c r="B2" s="135"/>
      <c r="C2" s="135"/>
      <c r="D2" s="135"/>
      <c r="E2" s="135"/>
      <c r="F2" s="135"/>
      <c r="G2" s="135"/>
      <c r="H2" s="97"/>
      <c r="I2" s="97"/>
      <c r="J2" s="97"/>
    </row>
    <row r="3" spans="1:14" ht="15.75" x14ac:dyDescent="0.25">
      <c r="A3" s="180" t="s">
        <v>30</v>
      </c>
      <c r="B3" s="180"/>
      <c r="C3" s="180"/>
      <c r="D3" s="180"/>
      <c r="E3" s="180"/>
      <c r="F3" s="180"/>
      <c r="G3" s="180"/>
    </row>
    <row r="4" spans="1:14" ht="15.75" x14ac:dyDescent="0.25">
      <c r="A4" s="36"/>
      <c r="B4" s="36"/>
      <c r="C4" s="36"/>
      <c r="D4" s="36"/>
      <c r="E4" s="36"/>
      <c r="F4" s="36"/>
      <c r="G4" s="36"/>
    </row>
    <row r="6" spans="1:14" ht="80.25" customHeight="1" x14ac:dyDescent="0.25">
      <c r="A6" s="176" t="s">
        <v>31</v>
      </c>
      <c r="B6" s="176" t="s">
        <v>50</v>
      </c>
      <c r="C6" s="155" t="s">
        <v>101</v>
      </c>
      <c r="D6" s="185"/>
      <c r="E6" s="186"/>
      <c r="F6" s="155" t="s">
        <v>102</v>
      </c>
      <c r="G6" s="186"/>
      <c r="H6" s="2"/>
      <c r="I6" s="2"/>
      <c r="J6" s="2"/>
      <c r="K6" s="2"/>
      <c r="L6" s="2"/>
      <c r="M6" s="2"/>
      <c r="N6" s="2"/>
    </row>
    <row r="7" spans="1:14" ht="44.25" customHeight="1" x14ac:dyDescent="0.25">
      <c r="A7" s="187"/>
      <c r="B7" s="187"/>
      <c r="C7" s="40" t="s">
        <v>98</v>
      </c>
      <c r="D7" s="62" t="s">
        <v>99</v>
      </c>
      <c r="E7" s="40" t="s">
        <v>100</v>
      </c>
      <c r="F7" s="40" t="s">
        <v>53</v>
      </c>
      <c r="G7" s="40" t="s">
        <v>53</v>
      </c>
      <c r="H7" s="2"/>
      <c r="I7" s="2"/>
      <c r="J7" s="2"/>
      <c r="K7" s="2"/>
      <c r="L7" s="2"/>
      <c r="M7" s="2"/>
      <c r="N7" s="2"/>
    </row>
    <row r="8" spans="1:14" ht="13.5" customHeight="1" x14ac:dyDescent="0.25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2"/>
      <c r="I8" s="2"/>
      <c r="J8" s="2"/>
      <c r="K8" s="2"/>
      <c r="L8" s="2"/>
      <c r="M8" s="2"/>
      <c r="N8" s="2"/>
    </row>
    <row r="9" spans="1:14" ht="31.5" customHeight="1" x14ac:dyDescent="0.25">
      <c r="A9" s="63"/>
      <c r="B9" s="58"/>
      <c r="C9" s="40"/>
      <c r="D9" s="24"/>
      <c r="E9" s="40"/>
      <c r="F9" s="22"/>
      <c r="G9" s="40"/>
      <c r="H9" s="2"/>
      <c r="I9" s="2"/>
      <c r="J9" s="2"/>
      <c r="K9" s="2"/>
      <c r="L9" s="2"/>
      <c r="M9" s="2"/>
      <c r="N9" s="2"/>
    </row>
    <row r="10" spans="1:14" ht="15.75" x14ac:dyDescent="0.25">
      <c r="A10" s="4"/>
      <c r="B10" s="5"/>
      <c r="C10" s="5"/>
      <c r="D10" s="6"/>
      <c r="E10" s="4"/>
      <c r="F10" s="5"/>
      <c r="G10" s="4"/>
      <c r="H10" s="2"/>
      <c r="I10" s="2"/>
      <c r="J10" s="2"/>
      <c r="K10" s="2"/>
      <c r="L10" s="2"/>
      <c r="M10" s="2"/>
      <c r="N10" s="2"/>
    </row>
    <row r="11" spans="1:14" ht="15.75" x14ac:dyDescent="0.25">
      <c r="A11" s="96" t="s">
        <v>32</v>
      </c>
      <c r="B11" s="96"/>
      <c r="C11" s="96"/>
      <c r="D11" s="96"/>
      <c r="E11" s="96"/>
      <c r="F11" s="96"/>
      <c r="G11" s="96"/>
      <c r="H11" s="2"/>
      <c r="I11" s="2"/>
      <c r="J11" s="2"/>
      <c r="K11" s="2"/>
      <c r="L11" s="2"/>
      <c r="M11" s="2"/>
      <c r="N11" s="2"/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 x14ac:dyDescent="0.25">
      <c r="A13" s="96" t="s">
        <v>33</v>
      </c>
      <c r="B13" s="96"/>
      <c r="C13" s="96"/>
      <c r="D13" s="96"/>
      <c r="E13" s="97"/>
      <c r="F13" s="97"/>
      <c r="G13" s="97"/>
      <c r="H13" s="2"/>
      <c r="I13" s="2"/>
      <c r="J13" s="2"/>
      <c r="K13" s="2"/>
      <c r="L13" s="2"/>
      <c r="M13" s="2"/>
      <c r="N13" s="2"/>
    </row>
    <row r="14" spans="1:14" ht="15.75" x14ac:dyDescent="0.25">
      <c r="A14" s="96" t="s">
        <v>34</v>
      </c>
      <c r="B14" s="96"/>
      <c r="C14" s="96"/>
      <c r="D14" s="96"/>
      <c r="E14" s="96"/>
      <c r="F14" s="96"/>
      <c r="G14" s="96"/>
      <c r="H14" s="2"/>
      <c r="I14" s="2"/>
      <c r="J14" s="2"/>
      <c r="K14" s="2"/>
      <c r="L14" s="2"/>
      <c r="M14" s="2"/>
      <c r="N14" s="2"/>
    </row>
    <row r="15" spans="1:14" ht="15.75" x14ac:dyDescent="0.25">
      <c r="A15" s="188" t="s">
        <v>9</v>
      </c>
      <c r="B15" s="189"/>
      <c r="C15" s="189"/>
      <c r="D15" s="190"/>
      <c r="E15" s="178" t="s">
        <v>10</v>
      </c>
      <c r="F15" s="146"/>
      <c r="G15" s="155" t="s">
        <v>12</v>
      </c>
      <c r="H15" s="179"/>
      <c r="I15" s="179"/>
      <c r="J15" s="147" t="s">
        <v>56</v>
      </c>
      <c r="K15" s="2"/>
      <c r="L15" s="2"/>
      <c r="M15" s="2"/>
      <c r="N15" s="2"/>
    </row>
    <row r="16" spans="1:14" ht="38.25" x14ac:dyDescent="0.25">
      <c r="A16" s="191"/>
      <c r="B16" s="192"/>
      <c r="C16" s="192"/>
      <c r="D16" s="193"/>
      <c r="E16" s="39" t="s">
        <v>11</v>
      </c>
      <c r="F16" s="38" t="s">
        <v>60</v>
      </c>
      <c r="G16" s="66" t="s">
        <v>145</v>
      </c>
      <c r="H16" s="40" t="s">
        <v>103</v>
      </c>
      <c r="I16" s="32" t="s">
        <v>104</v>
      </c>
      <c r="J16" s="139"/>
      <c r="K16" s="2"/>
      <c r="L16" s="2"/>
      <c r="M16" s="2"/>
      <c r="N16" s="2"/>
    </row>
    <row r="17" spans="1:15" ht="15" customHeight="1" x14ac:dyDescent="0.25">
      <c r="A17" s="194">
        <v>1</v>
      </c>
      <c r="B17" s="195"/>
      <c r="C17" s="195"/>
      <c r="D17" s="196"/>
      <c r="E17" s="25">
        <v>2</v>
      </c>
      <c r="F17" s="25">
        <v>3</v>
      </c>
      <c r="G17" s="26">
        <v>4</v>
      </c>
      <c r="H17" s="25">
        <v>5</v>
      </c>
      <c r="I17" s="25">
        <v>6</v>
      </c>
      <c r="J17" s="25">
        <v>7</v>
      </c>
      <c r="K17" s="2"/>
      <c r="L17" s="2"/>
      <c r="M17" s="2"/>
      <c r="N17" s="2"/>
    </row>
    <row r="18" spans="1:15" ht="15" customHeight="1" x14ac:dyDescent="0.25">
      <c r="A18" s="235"/>
      <c r="B18" s="236"/>
      <c r="C18" s="236"/>
      <c r="D18" s="236"/>
      <c r="E18" s="236"/>
      <c r="F18" s="236"/>
      <c r="G18" s="236"/>
      <c r="H18" s="236"/>
      <c r="I18" s="236"/>
      <c r="J18" s="237"/>
      <c r="K18" s="2"/>
      <c r="L18" s="2"/>
      <c r="M18" s="2"/>
      <c r="N18" s="2"/>
    </row>
    <row r="19" spans="1:15" ht="19.5" customHeight="1" x14ac:dyDescent="0.25">
      <c r="A19" s="147"/>
      <c r="B19" s="138"/>
      <c r="C19" s="138"/>
      <c r="D19" s="138"/>
      <c r="E19" s="21"/>
      <c r="F19" s="22"/>
      <c r="G19" s="40"/>
      <c r="H19" s="22"/>
      <c r="I19" s="22"/>
      <c r="J19" s="44"/>
      <c r="K19" s="2"/>
      <c r="L19" s="2"/>
      <c r="M19" s="2"/>
      <c r="N19" s="2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6"/>
      <c r="L20" s="6"/>
      <c r="M20" s="6"/>
      <c r="N20" s="6"/>
      <c r="O20" s="12"/>
    </row>
    <row r="21" spans="1:15" ht="15.75" x14ac:dyDescent="0.25">
      <c r="A21" s="96" t="s">
        <v>105</v>
      </c>
      <c r="B21" s="96"/>
      <c r="C21" s="96"/>
      <c r="D21" s="96"/>
      <c r="E21" s="96"/>
      <c r="F21" s="96"/>
      <c r="G21" s="96"/>
      <c r="H21" s="2"/>
      <c r="I21" s="2"/>
      <c r="J21" s="2"/>
      <c r="K21" s="6"/>
      <c r="L21" s="6"/>
      <c r="M21" s="6"/>
      <c r="N21" s="6"/>
      <c r="O21" s="12"/>
    </row>
    <row r="22" spans="1:15" ht="31.5" customHeight="1" x14ac:dyDescent="0.25">
      <c r="A22" s="176" t="s">
        <v>58</v>
      </c>
      <c r="B22" s="178" t="s">
        <v>10</v>
      </c>
      <c r="C22" s="146"/>
      <c r="D22" s="188" t="s">
        <v>35</v>
      </c>
      <c r="E22" s="227"/>
      <c r="F22" s="228"/>
      <c r="G22" s="155" t="s">
        <v>106</v>
      </c>
      <c r="H22" s="156"/>
      <c r="I22" s="157"/>
      <c r="J22" s="147" t="s">
        <v>64</v>
      </c>
      <c r="K22" s="6"/>
      <c r="L22" s="6"/>
      <c r="M22" s="6"/>
      <c r="N22" s="6"/>
      <c r="O22" s="12"/>
    </row>
    <row r="23" spans="1:15" ht="38.25" x14ac:dyDescent="0.25">
      <c r="A23" s="177"/>
      <c r="B23" s="39" t="s">
        <v>59</v>
      </c>
      <c r="C23" s="38" t="s">
        <v>60</v>
      </c>
      <c r="D23" s="229"/>
      <c r="E23" s="230"/>
      <c r="F23" s="231"/>
      <c r="G23" s="40" t="s">
        <v>107</v>
      </c>
      <c r="H23" s="40" t="s">
        <v>103</v>
      </c>
      <c r="I23" s="32" t="s">
        <v>103</v>
      </c>
      <c r="J23" s="139"/>
      <c r="K23" s="6"/>
      <c r="L23" s="6"/>
      <c r="M23" s="6"/>
      <c r="N23" s="6"/>
      <c r="O23" s="12"/>
    </row>
    <row r="24" spans="1:15" ht="13.5" customHeight="1" x14ac:dyDescent="0.25">
      <c r="A24" s="42">
        <v>1</v>
      </c>
      <c r="B24" s="42">
        <v>2</v>
      </c>
      <c r="C24" s="42">
        <v>3</v>
      </c>
      <c r="D24" s="225">
        <v>4</v>
      </c>
      <c r="E24" s="226"/>
      <c r="F24" s="213"/>
      <c r="G24" s="42">
        <v>5</v>
      </c>
      <c r="H24" s="42">
        <v>6</v>
      </c>
      <c r="I24" s="42">
        <v>7</v>
      </c>
      <c r="J24" s="42">
        <v>8</v>
      </c>
      <c r="K24" s="6"/>
      <c r="L24" s="6"/>
      <c r="M24" s="6"/>
      <c r="N24" s="6"/>
      <c r="O24" s="12"/>
    </row>
    <row r="25" spans="1:15" ht="21" customHeight="1" x14ac:dyDescent="0.25">
      <c r="A25" s="40"/>
      <c r="B25" s="22"/>
      <c r="C25" s="22"/>
      <c r="D25" s="232"/>
      <c r="E25" s="233"/>
      <c r="F25" s="234"/>
      <c r="G25" s="60"/>
      <c r="H25" s="60"/>
      <c r="I25" s="60"/>
      <c r="J25" s="59"/>
      <c r="K25" s="61"/>
      <c r="L25" s="6"/>
      <c r="M25" s="6"/>
      <c r="N25" s="6"/>
      <c r="O25" s="12"/>
    </row>
    <row r="26" spans="1:15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5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5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5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</sheetData>
  <mergeCells count="25">
    <mergeCell ref="A1:J1"/>
    <mergeCell ref="A2:J2"/>
    <mergeCell ref="A3:G3"/>
    <mergeCell ref="A6:A7"/>
    <mergeCell ref="B6:B7"/>
    <mergeCell ref="C6:E6"/>
    <mergeCell ref="F6:G6"/>
    <mergeCell ref="A11:G11"/>
    <mergeCell ref="A13:G13"/>
    <mergeCell ref="A14:G14"/>
    <mergeCell ref="A15:D16"/>
    <mergeCell ref="E15:F15"/>
    <mergeCell ref="G15:I15"/>
    <mergeCell ref="J22:J23"/>
    <mergeCell ref="J15:J16"/>
    <mergeCell ref="A17:D17"/>
    <mergeCell ref="A18:J18"/>
    <mergeCell ref="A19:D19"/>
    <mergeCell ref="D24:F24"/>
    <mergeCell ref="D22:F23"/>
    <mergeCell ref="D25:F25"/>
    <mergeCell ref="A21:G21"/>
    <mergeCell ref="A22:A23"/>
    <mergeCell ref="B22:C22"/>
    <mergeCell ref="G22:I22"/>
  </mergeCells>
  <pageMargins left="0.39370078740157483" right="0.39370078740157483" top="0.59055118110236227" bottom="0.39370078740157483" header="0.31496062992125984" footer="0.31496062992125984"/>
  <pageSetup paperSize="9" scale="6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1"/>
  <sheetViews>
    <sheetView workbookViewId="0">
      <selection activeCell="P14" sqref="P14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34" t="s">
        <v>108</v>
      </c>
      <c r="B1" s="134"/>
      <c r="C1" s="134"/>
      <c r="D1" s="134"/>
      <c r="E1" s="134"/>
      <c r="F1" s="134"/>
      <c r="G1" s="134"/>
      <c r="H1" s="200"/>
      <c r="I1" s="200"/>
      <c r="J1" s="200"/>
    </row>
    <row r="2" spans="1:14" ht="15.75" x14ac:dyDescent="0.25">
      <c r="A2" s="135"/>
      <c r="B2" s="135"/>
      <c r="C2" s="135"/>
      <c r="D2" s="135"/>
      <c r="E2" s="135"/>
      <c r="F2" s="135"/>
      <c r="G2" s="135"/>
    </row>
    <row r="3" spans="1:14" ht="32.25" customHeight="1" x14ac:dyDescent="0.25">
      <c r="A3" s="242" t="s">
        <v>109</v>
      </c>
      <c r="B3" s="242"/>
      <c r="C3" s="242"/>
      <c r="D3" s="242"/>
      <c r="E3" s="242"/>
      <c r="F3" s="242"/>
      <c r="G3" s="242"/>
      <c r="H3" s="200"/>
      <c r="I3" s="200"/>
      <c r="J3" s="200"/>
    </row>
    <row r="4" spans="1:14" ht="19.5" customHeight="1" x14ac:dyDescent="0.25">
      <c r="A4" s="242" t="s">
        <v>36</v>
      </c>
      <c r="B4" s="200"/>
      <c r="C4" s="200"/>
      <c r="D4" s="200"/>
      <c r="E4" s="200"/>
      <c r="F4" s="200"/>
      <c r="G4" s="200"/>
      <c r="H4" s="200"/>
      <c r="I4" s="200"/>
      <c r="J4" s="200"/>
    </row>
    <row r="5" spans="1:14" ht="13.5" customHeight="1" x14ac:dyDescent="0.25">
      <c r="A5" s="242" t="s">
        <v>37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4" ht="18.75" customHeight="1" x14ac:dyDescent="0.25">
      <c r="A6" s="64"/>
      <c r="B6" s="64"/>
      <c r="C6" s="64"/>
      <c r="D6" s="64"/>
      <c r="E6" s="64"/>
      <c r="F6" s="64"/>
      <c r="G6" s="64"/>
      <c r="H6" s="41"/>
      <c r="I6" s="41"/>
      <c r="J6" s="41"/>
    </row>
    <row r="7" spans="1:14" ht="66" customHeight="1" x14ac:dyDescent="0.25">
      <c r="A7" s="33" t="s">
        <v>39</v>
      </c>
      <c r="B7" s="188" t="s">
        <v>38</v>
      </c>
      <c r="C7" s="248"/>
      <c r="D7" s="189"/>
      <c r="E7" s="189"/>
      <c r="F7" s="189"/>
      <c r="G7" s="178" t="s">
        <v>116</v>
      </c>
      <c r="H7" s="241"/>
      <c r="I7" s="241"/>
      <c r="J7" s="241"/>
      <c r="K7" s="2"/>
      <c r="L7" s="2"/>
      <c r="M7" s="2"/>
      <c r="N7" s="2"/>
    </row>
    <row r="8" spans="1:14" ht="13.5" customHeight="1" x14ac:dyDescent="0.25">
      <c r="A8" s="42">
        <v>1</v>
      </c>
      <c r="B8" s="225">
        <v>2</v>
      </c>
      <c r="C8" s="226"/>
      <c r="D8" s="226"/>
      <c r="E8" s="226"/>
      <c r="F8" s="213"/>
      <c r="G8" s="238">
        <v>3</v>
      </c>
      <c r="H8" s="239"/>
      <c r="I8" s="239"/>
      <c r="J8" s="240"/>
      <c r="K8" s="2"/>
      <c r="L8" s="2"/>
      <c r="M8" s="2"/>
      <c r="N8" s="2"/>
    </row>
    <row r="9" spans="1:14" ht="17.25" customHeight="1" x14ac:dyDescent="0.25">
      <c r="A9" s="3" t="s">
        <v>110</v>
      </c>
      <c r="B9" s="155" t="s">
        <v>113</v>
      </c>
      <c r="C9" s="247"/>
      <c r="D9" s="226"/>
      <c r="E9" s="226"/>
      <c r="F9" s="213"/>
      <c r="G9" s="178" t="s">
        <v>171</v>
      </c>
      <c r="H9" s="241"/>
      <c r="I9" s="241"/>
      <c r="J9" s="239"/>
      <c r="K9" s="2"/>
      <c r="L9" s="2"/>
      <c r="M9" s="2"/>
      <c r="N9" s="2"/>
    </row>
    <row r="10" spans="1:14" ht="17.25" customHeight="1" x14ac:dyDescent="0.25">
      <c r="A10" s="3" t="s">
        <v>111</v>
      </c>
      <c r="B10" s="158" t="s">
        <v>114</v>
      </c>
      <c r="C10" s="160"/>
      <c r="D10" s="226"/>
      <c r="E10" s="226"/>
      <c r="F10" s="213"/>
      <c r="G10" s="178" t="s">
        <v>171</v>
      </c>
      <c r="H10" s="241"/>
      <c r="I10" s="241"/>
      <c r="J10" s="239"/>
      <c r="K10" s="2"/>
      <c r="L10" s="2"/>
      <c r="M10" s="2"/>
      <c r="N10" s="2"/>
    </row>
    <row r="11" spans="1:14" ht="18.75" customHeight="1" x14ac:dyDescent="0.25">
      <c r="A11" s="34" t="s">
        <v>112</v>
      </c>
      <c r="B11" s="246" t="s">
        <v>115</v>
      </c>
      <c r="C11" s="156"/>
      <c r="D11" s="156"/>
      <c r="E11" s="156"/>
      <c r="F11" s="157"/>
      <c r="G11" s="178" t="s">
        <v>171</v>
      </c>
      <c r="H11" s="241"/>
      <c r="I11" s="241"/>
      <c r="J11" s="239"/>
      <c r="K11" s="2"/>
      <c r="L11" s="2"/>
      <c r="M11" s="2"/>
      <c r="N11" s="2"/>
    </row>
    <row r="12" spans="1:14" ht="15.75" x14ac:dyDescent="0.25">
      <c r="A12" s="4"/>
      <c r="B12" s="5"/>
      <c r="C12" s="5"/>
      <c r="D12" s="6"/>
      <c r="E12" s="4"/>
      <c r="F12" s="5"/>
      <c r="G12" s="4"/>
      <c r="H12" s="2"/>
      <c r="I12" s="2"/>
      <c r="J12" s="2"/>
      <c r="K12" s="2"/>
      <c r="L12" s="2"/>
      <c r="M12" s="2"/>
      <c r="N12" s="2"/>
    </row>
    <row r="13" spans="1:14" ht="19.5" customHeight="1" x14ac:dyDescent="0.25">
      <c r="A13" s="243" t="s">
        <v>118</v>
      </c>
      <c r="B13" s="243"/>
      <c r="C13" s="243"/>
      <c r="D13" s="243"/>
      <c r="E13" s="243"/>
      <c r="F13" s="243"/>
      <c r="G13" s="243"/>
      <c r="H13" s="2"/>
      <c r="I13" s="2"/>
      <c r="J13" s="2"/>
      <c r="K13" s="2"/>
      <c r="L13" s="2"/>
      <c r="M13" s="2"/>
      <c r="N13" s="2"/>
    </row>
    <row r="14" spans="1:14" ht="82.5" customHeight="1" x14ac:dyDescent="0.25">
      <c r="A14" s="244" t="s">
        <v>168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"/>
      <c r="L14" s="2"/>
      <c r="M14" s="2"/>
      <c r="N14" s="2"/>
    </row>
    <row r="15" spans="1:14" ht="51" customHeight="1" x14ac:dyDescent="0.25">
      <c r="A15" s="242" t="s">
        <v>167</v>
      </c>
      <c r="B15" s="168"/>
      <c r="C15" s="168"/>
      <c r="D15" s="168"/>
      <c r="E15" s="168"/>
      <c r="F15" s="168"/>
      <c r="G15" s="168"/>
      <c r="H15" s="168"/>
      <c r="I15" s="168"/>
      <c r="J15" s="168"/>
      <c r="K15" s="2"/>
      <c r="L15" s="2"/>
      <c r="M15" s="2"/>
      <c r="N15" s="2"/>
    </row>
    <row r="16" spans="1:14" ht="69" customHeight="1" x14ac:dyDescent="0.25">
      <c r="A16" s="242" t="s">
        <v>147</v>
      </c>
      <c r="B16" s="168"/>
      <c r="C16" s="168"/>
      <c r="D16" s="168"/>
      <c r="E16" s="168"/>
      <c r="F16" s="168"/>
      <c r="G16" s="168"/>
      <c r="H16" s="168"/>
      <c r="I16" s="168"/>
      <c r="J16" s="168"/>
      <c r="K16" s="2"/>
      <c r="L16" s="2"/>
      <c r="M16" s="2"/>
      <c r="N16" s="2"/>
    </row>
    <row r="17" spans="1:14" ht="45.75" customHeight="1" x14ac:dyDescent="0.25">
      <c r="A17" s="136" t="s">
        <v>146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"/>
      <c r="L17" s="2"/>
      <c r="M17" s="2"/>
      <c r="N17" s="2"/>
    </row>
    <row r="18" spans="1:14" ht="15.75" x14ac:dyDescent="0.25">
      <c r="A18" s="31"/>
      <c r="B18" s="31"/>
      <c r="C18" s="31"/>
      <c r="D18" s="31"/>
      <c r="E18" s="31"/>
      <c r="F18" s="31"/>
      <c r="G18" s="31"/>
      <c r="H18" s="2"/>
      <c r="I18" s="2"/>
      <c r="J18" s="2"/>
      <c r="K18" s="2"/>
      <c r="L18" s="2"/>
      <c r="M18" s="2"/>
      <c r="N18" s="2"/>
    </row>
    <row r="19" spans="1:14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4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4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4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20">
    <mergeCell ref="A2:G2"/>
    <mergeCell ref="A1:J1"/>
    <mergeCell ref="A3:J3"/>
    <mergeCell ref="A4:J4"/>
    <mergeCell ref="A5:J5"/>
    <mergeCell ref="G8:J8"/>
    <mergeCell ref="G7:J7"/>
    <mergeCell ref="A15:J15"/>
    <mergeCell ref="A16:J16"/>
    <mergeCell ref="A17:J17"/>
    <mergeCell ref="A13:G13"/>
    <mergeCell ref="A14:J14"/>
    <mergeCell ref="B10:F10"/>
    <mergeCell ref="B11:F11"/>
    <mergeCell ref="B9:F9"/>
    <mergeCell ref="B7:F7"/>
    <mergeCell ref="B8:F8"/>
    <mergeCell ref="G9:J9"/>
    <mergeCell ref="G10:J10"/>
    <mergeCell ref="G11:J11"/>
  </mergeCells>
  <pageMargins left="0.39370078740157483" right="0.39370078740157483" top="0.59055118110236227" bottom="0.3937007874015748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титульный лист</vt:lpstr>
      <vt:lpstr>реализация</vt:lpstr>
      <vt:lpstr>присмотр и уход</vt:lpstr>
      <vt:lpstr>Часть 2</vt:lpstr>
      <vt:lpstr>Часть 3</vt:lpstr>
    </vt:vector>
  </TitlesOfParts>
  <Company>УО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123</cp:lastModifiedBy>
  <cp:lastPrinted>2025-08-04T06:41:29Z</cp:lastPrinted>
  <dcterms:created xsi:type="dcterms:W3CDTF">2016-02-17T05:24:27Z</dcterms:created>
  <dcterms:modified xsi:type="dcterms:W3CDTF">2025-12-25T06:07:48Z</dcterms:modified>
</cp:coreProperties>
</file>