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ы\отчет муниц задание\2025\"/>
    </mc:Choice>
  </mc:AlternateContent>
  <xr:revisionPtr revIDLastSave="0" documentId="13_ncr:1_{090C21CB-E51F-4CE9-8A20-CDF08FA7674B}" xr6:coauthVersionLast="45" xr6:coauthVersionMax="45" xr10:uidLastSave="{00000000-0000-0000-0000-000000000000}"/>
  <bookViews>
    <workbookView xWindow="-120" yWindow="-120" windowWidth="24240" windowHeight="13020" activeTab="2" xr2:uid="{00000000-000D-0000-FFFF-FFFF00000000}"/>
  </bookViews>
  <sheets>
    <sheet name="титульный лист" sheetId="9" r:id="rId1"/>
    <sheet name="реализация" sheetId="10" r:id="rId2"/>
    <sheet name="присмотр и уход" sheetId="11" r:id="rId3"/>
    <sheet name="Часть 2" sheetId="12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11" l="1"/>
  <c r="L16" i="10"/>
  <c r="L13" i="10"/>
  <c r="N15" i="11" l="1"/>
  <c r="N32" i="11" l="1"/>
  <c r="N30" i="11"/>
  <c r="N36" i="11"/>
  <c r="N35" i="11" l="1"/>
  <c r="N33" i="11"/>
  <c r="N31" i="11"/>
  <c r="N29" i="11"/>
  <c r="N19" i="11"/>
  <c r="N18" i="11"/>
  <c r="N17" i="11"/>
  <c r="N16" i="11"/>
  <c r="N14" i="11"/>
  <c r="N12" i="11"/>
  <c r="N27" i="10" l="1"/>
  <c r="N28" i="10"/>
  <c r="N29" i="10"/>
  <c r="N26" i="10"/>
  <c r="N16" i="10"/>
  <c r="N17" i="10"/>
  <c r="N15" i="10"/>
  <c r="N14" i="10"/>
</calcChain>
</file>

<file path=xl/sharedStrings.xml><?xml version="1.0" encoding="utf-8"?>
<sst xmlns="http://schemas.openxmlformats.org/spreadsheetml/2006/main" count="274" uniqueCount="85">
  <si>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</si>
  <si>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  (по справочникам)</t>
  </si>
  <si>
    <t>от 1 года до 3 лет</t>
  </si>
  <si>
    <t>Раздел 1</t>
  </si>
  <si>
    <t>Наименование показателя</t>
  </si>
  <si>
    <t>Единица измерения</t>
  </si>
  <si>
    <t>наименование</t>
  </si>
  <si>
    <t>процент</t>
  </si>
  <si>
    <t>от 3 лет до 8 лет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</si>
  <si>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от общего количества</t>
  </si>
  <si>
    <t>Доля детей посещающих группы, оздоровительной, комбинированной, компенсирующей направленности от общего количества детей</t>
  </si>
  <si>
    <t>Доля детей предшкольного (старшего предшкольного) возраста от общего количества детей</t>
  </si>
  <si>
    <t>человек</t>
  </si>
  <si>
    <t>853211О.99.0.БВ19АБ76000</t>
  </si>
  <si>
    <t xml:space="preserve">Уникальный номер реестровой записи </t>
  </si>
  <si>
    <t>853211О.99.0.БВ19АБ82000</t>
  </si>
  <si>
    <t>обучающиеся, за исключением детей - инвалидов и инвалидов</t>
  </si>
  <si>
    <t>дети - инвалиды</t>
  </si>
  <si>
    <t>853211О.99.0.БВ19АА08000</t>
  </si>
  <si>
    <t>853211О.99.0.БВ19АА14000</t>
  </si>
  <si>
    <t>Уровень посещаемости дошкольного учреждения (отношение дето-дней проведенных в дошкольном образовательном учреждении к максимально возможному количеству дето-дней)</t>
  </si>
  <si>
    <t xml:space="preserve">Часть 1. Сведения об оказываемых муниципальных услугах </t>
  </si>
  <si>
    <t>Раздел 2</t>
  </si>
  <si>
    <t>Показатель, характеризующий условия (формы) выполнения работы  (по справочникам)</t>
  </si>
  <si>
    <r>
      <rPr>
        <u/>
        <sz val="10"/>
        <color theme="1"/>
        <rFont val="Times New Roman"/>
        <family val="1"/>
        <charset val="204"/>
      </rPr>
      <t xml:space="preserve">виды образовательных программ 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</si>
  <si>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категория потребителей </t>
    </r>
    <r>
      <rPr>
        <sz val="10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</si>
  <si>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возраст обучающихся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</si>
  <si>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форма образования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</si>
  <si>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rPr>
        <u/>
        <sz val="10"/>
        <color theme="1"/>
        <rFont val="Times New Roman"/>
        <family val="1"/>
        <charset val="204"/>
      </rPr>
      <t xml:space="preserve">период пребывания </t>
    </r>
    <r>
      <rPr>
        <sz val="8"/>
        <color theme="1"/>
        <rFont val="Times New Roman"/>
        <family val="1"/>
        <charset val="204"/>
      </rPr>
      <t xml:space="preserve">(наименование показателя) </t>
    </r>
  </si>
  <si>
    <t>801011О.99.0БВ24ДМ62000</t>
  </si>
  <si>
    <t>не указано</t>
  </si>
  <si>
    <t>очная</t>
  </si>
  <si>
    <t>группа полного дня</t>
  </si>
  <si>
    <t>801011О.99.0БВ24ДН82000</t>
  </si>
  <si>
    <t>801011О.99.0.БВ24АБ22000</t>
  </si>
  <si>
    <t>адаптированная образовательная программа</t>
  </si>
  <si>
    <t>обучающиеся с ограниченными возможностями здоровья (ОВЗ)</t>
  </si>
  <si>
    <t>801011О.99.0.БВ24АВ42000</t>
  </si>
  <si>
    <r>
      <rPr>
        <u/>
        <sz val="10"/>
        <color theme="1"/>
        <rFont val="Times New Roman"/>
        <family val="1"/>
        <charset val="204"/>
      </rPr>
      <t xml:space="preserve">категория потребителей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</si>
  <si>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r>
      <t xml:space="preserve">возраст обучающихся </t>
    </r>
    <r>
      <rPr>
        <sz val="8"/>
        <color theme="1"/>
        <rFont val="Times New Roman"/>
        <family val="1"/>
        <charset val="204"/>
      </rPr>
      <t>(наименование показателя)</t>
    </r>
  </si>
  <si>
    <t>(наименование показателя)</t>
  </si>
  <si>
    <t>(наименование показателя )</t>
  </si>
  <si>
    <t>ОТЧЕТ</t>
  </si>
  <si>
    <t>Раздел 3</t>
  </si>
  <si>
    <t xml:space="preserve">об исполнении муниципального задания </t>
  </si>
  <si>
    <r>
      <t>2. Категория потребителей муниципальной услуги:</t>
    </r>
    <r>
      <rPr>
        <b/>
        <u/>
        <sz val="12"/>
        <color theme="1"/>
        <rFont val="Times New Roman"/>
        <family val="1"/>
        <charset val="204"/>
      </rPr>
      <t xml:space="preserve"> физические лица</t>
    </r>
  </si>
  <si>
    <r>
      <t>1. Наименование муниципальной услуги:</t>
    </r>
    <r>
      <rPr>
        <b/>
        <u/>
        <sz val="12"/>
        <color theme="1"/>
        <rFont val="Times New Roman"/>
        <family val="1"/>
        <charset val="204"/>
      </rPr>
      <t xml:space="preserve"> Реализация основных общеобразовательных программ дошкольного образования</t>
    </r>
  </si>
  <si>
    <t>3. Показатели, характеризующие объем и качество муниципальной услуги:</t>
  </si>
  <si>
    <t>Показатель качества муниципальной услуги</t>
  </si>
  <si>
    <t>код по ОКЕИ</t>
  </si>
  <si>
    <t>Значение показателя качества муниципальной услуги</t>
  </si>
  <si>
    <t>Утверждено</t>
  </si>
  <si>
    <t>Исполнено</t>
  </si>
  <si>
    <t>Процент исполнения</t>
  </si>
  <si>
    <t>Допустимые (возможные) отклонения от установленных показателей качества муниципальной услуги, в пределах которых муниципальной задание считается выполненным (процентов): 5.</t>
  </si>
  <si>
    <t>3.2 Показатели, характеризующие объем муниципальной услуги</t>
  </si>
  <si>
    <t>3.1 Показатели, характеризующие качество муниципальной услуги</t>
  </si>
  <si>
    <t>Показатель, характеризующий содержаниемуниципальной услуги (по справочникам)</t>
  </si>
  <si>
    <t>Показатель объема муниципальной услуги</t>
  </si>
  <si>
    <t xml:space="preserve">Средний размер платы (цена, тариф) </t>
  </si>
  <si>
    <t>Значение показателя объема муниципальной услуги</t>
  </si>
  <si>
    <t>Число обучающихся</t>
  </si>
  <si>
    <r>
      <t>1. Наименование муниципальной услуги:</t>
    </r>
    <r>
      <rPr>
        <b/>
        <u/>
        <sz val="12"/>
        <color theme="1"/>
        <rFont val="Times New Roman"/>
        <family val="1"/>
        <charset val="204"/>
      </rPr>
      <t xml:space="preserve"> Присмотр и уход</t>
    </r>
  </si>
  <si>
    <t>Число детей</t>
  </si>
  <si>
    <t>Число человеко дней пребывания</t>
  </si>
  <si>
    <t>человеко-день</t>
  </si>
  <si>
    <t xml:space="preserve">Часть 2. Сведения о выполняемых работах </t>
  </si>
  <si>
    <t>1. Наименование работы:</t>
  </si>
  <si>
    <t>2. Категория потребителей работы:</t>
  </si>
  <si>
    <t>3. Показатели, характеризующие объем и (или) качество работы:</t>
  </si>
  <si>
    <t>3.1 Показатели, характеризующие качество работы</t>
  </si>
  <si>
    <t>Показатель, характеризующий содержание работы (по справочникам)</t>
  </si>
  <si>
    <t>наименование показателя</t>
  </si>
  <si>
    <t>Показатель качества работы</t>
  </si>
  <si>
    <t>Допустимые (возможные) отклонения от установленных показателей качества работы, в пределах которых муниципальной задание считается выполненным (процентов):</t>
  </si>
  <si>
    <t>3.2 Показатели, характеризующие объем работы</t>
  </si>
  <si>
    <t>Показатель объема работы</t>
  </si>
  <si>
    <t>Значение показателя объема работы</t>
  </si>
  <si>
    <t>Значение показателя качества работы</t>
  </si>
  <si>
    <t>Н.И. Пронина</t>
  </si>
  <si>
    <t>за 2025 год</t>
  </si>
  <si>
    <r>
      <t xml:space="preserve">Наменование муниципального учреждения Полевского муниципального округа </t>
    </r>
    <r>
      <rPr>
        <b/>
        <sz val="14"/>
        <color theme="1"/>
        <rFont val="Times New Roman"/>
        <family val="1"/>
        <charset val="204"/>
      </rPr>
      <t>Муниципальное бюджетное дошкольное образовательное учреждение Полевского муниципального округа Свердловской области "Детский сад № 54  комбинированного вида"</t>
    </r>
  </si>
  <si>
    <t>Заведующий МБДОУ ПМО СО "Детский сад № 54 комбинированного вида"</t>
  </si>
  <si>
    <t>от "26" января 2026 года</t>
  </si>
  <si>
    <t>"26" января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</si>
</sst>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7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" fontId="3" fillId="0" borderId="32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3" fontId="3" fillId="2" borderId="35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3" fontId="3" fillId="2" borderId="4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 wrapText="1"/>
    </xf>
    <xf numFmtId="3" fontId="6" fillId="2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4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Border="1" applyAlignment="1"/>
    <xf numFmtId="0" fontId="11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12" xfId="0" applyBorder="1" applyAlignment="1"/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6" fillId="0" borderId="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3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/>
    <xf numFmtId="0" fontId="0" fillId="0" borderId="18" xfId="0" applyBorder="1" applyAlignment="1"/>
    <xf numFmtId="0" fontId="3" fillId="0" borderId="33" xfId="0" applyFont="1" applyBorder="1" applyAlignment="1">
      <alignment horizontal="center" vertical="center" wrapText="1"/>
    </xf>
    <xf numFmtId="0" fontId="0" fillId="0" borderId="39" xfId="0" applyBorder="1" applyAlignment="1"/>
    <xf numFmtId="0" fontId="0" fillId="0" borderId="3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workbookViewId="0">
      <selection activeCell="A13" sqref="A13:J13"/>
    </sheetView>
  </sheetViews>
  <sheetFormatPr defaultRowHeight="15" x14ac:dyDescent="0.25"/>
  <cols>
    <col min="1" max="1" width="25.42578125" customWidth="1"/>
    <col min="2" max="2" width="18.5703125" customWidth="1"/>
    <col min="3" max="3" width="16.85546875" customWidth="1"/>
    <col min="4" max="4" width="13.140625" customWidth="1"/>
    <col min="5" max="5" width="13" customWidth="1"/>
    <col min="6" max="6" width="15.85546875" customWidth="1"/>
    <col min="7" max="7" width="13" customWidth="1"/>
    <col min="9" max="9" width="9.140625" customWidth="1"/>
    <col min="10" max="10" width="14.28515625" customWidth="1"/>
    <col min="11" max="11" width="7.85546875" customWidth="1"/>
  </cols>
  <sheetData>
    <row r="1" spans="1:11" ht="15.75" customHeight="1" x14ac:dyDescent="0.25">
      <c r="A1" s="7"/>
      <c r="B1" s="7"/>
      <c r="C1" s="7"/>
      <c r="D1" s="7"/>
      <c r="E1" s="7"/>
      <c r="F1" s="7"/>
      <c r="G1" s="69"/>
      <c r="H1" s="71"/>
      <c r="I1" s="71"/>
      <c r="J1" s="71"/>
    </row>
    <row r="2" spans="1:11" ht="15.75" customHeight="1" x14ac:dyDescent="0.25">
      <c r="A2" s="12"/>
      <c r="B2" s="12"/>
      <c r="C2" s="12"/>
      <c r="D2" s="12"/>
      <c r="E2" s="12"/>
      <c r="F2" s="12"/>
      <c r="G2" s="10"/>
      <c r="H2" s="11"/>
      <c r="I2" s="11"/>
      <c r="J2" s="11"/>
    </row>
    <row r="3" spans="1:11" ht="15.75" customHeight="1" x14ac:dyDescent="0.25">
      <c r="A3" s="12"/>
      <c r="B3" s="12"/>
      <c r="C3" s="12"/>
      <c r="D3" s="12"/>
      <c r="E3" s="12"/>
      <c r="F3" s="12"/>
      <c r="G3" s="10"/>
      <c r="H3" s="11"/>
      <c r="I3" s="11"/>
      <c r="J3" s="11"/>
    </row>
    <row r="4" spans="1:11" ht="15.75" customHeight="1" x14ac:dyDescent="0.25">
      <c r="A4" s="12"/>
      <c r="B4" s="12"/>
      <c r="C4" s="12"/>
      <c r="D4" s="12"/>
      <c r="E4" s="12"/>
      <c r="F4" s="12"/>
      <c r="G4" s="10"/>
      <c r="H4" s="11"/>
      <c r="I4" s="11"/>
      <c r="J4" s="11"/>
    </row>
    <row r="5" spans="1:11" ht="15.75" customHeight="1" x14ac:dyDescent="0.25">
      <c r="A5" s="12"/>
      <c r="B5" s="12"/>
      <c r="C5" s="12"/>
      <c r="D5" s="12"/>
      <c r="E5" s="12"/>
      <c r="F5" s="12"/>
      <c r="G5" s="10"/>
      <c r="H5" s="11"/>
      <c r="I5" s="11"/>
      <c r="J5" s="11"/>
    </row>
    <row r="6" spans="1:11" ht="15.75" customHeight="1" x14ac:dyDescent="0.25">
      <c r="A6" s="12"/>
      <c r="B6" s="12"/>
      <c r="C6" s="12"/>
      <c r="D6" s="12"/>
      <c r="E6" s="12"/>
      <c r="F6" s="12"/>
      <c r="G6" s="10"/>
      <c r="H6" s="11"/>
      <c r="I6" s="11"/>
      <c r="J6" s="11"/>
    </row>
    <row r="7" spans="1:11" ht="15.75" customHeight="1" x14ac:dyDescent="0.25">
      <c r="A7" s="12"/>
      <c r="B7" s="12"/>
      <c r="C7" s="12"/>
      <c r="D7" s="12"/>
      <c r="E7" s="12"/>
      <c r="F7" s="12"/>
      <c r="G7" s="10"/>
      <c r="H7" s="11"/>
      <c r="I7" s="11"/>
      <c r="J7" s="11"/>
    </row>
    <row r="8" spans="1:11" ht="15.75" customHeight="1" x14ac:dyDescent="0.25">
      <c r="A8" s="12"/>
      <c r="B8" s="12"/>
      <c r="C8" s="12"/>
      <c r="D8" s="12"/>
      <c r="E8" s="12"/>
      <c r="F8" s="12"/>
      <c r="G8" s="10"/>
      <c r="H8" s="11"/>
      <c r="I8" s="11"/>
      <c r="J8" s="11"/>
    </row>
    <row r="9" spans="1:11" ht="15.75" customHeight="1" x14ac:dyDescent="0.25">
      <c r="A9" s="12"/>
      <c r="B9" s="12"/>
      <c r="C9" s="12"/>
      <c r="D9" s="12"/>
      <c r="E9" s="12"/>
      <c r="F9" s="12"/>
      <c r="G9" s="10"/>
      <c r="H9" s="11"/>
      <c r="I9" s="11"/>
      <c r="J9" s="11"/>
    </row>
    <row r="10" spans="1:11" ht="18.75" x14ac:dyDescent="0.25">
      <c r="A10" s="72" t="s">
        <v>42</v>
      </c>
      <c r="B10" s="72"/>
      <c r="C10" s="72"/>
      <c r="D10" s="72"/>
      <c r="E10" s="72"/>
      <c r="F10" s="72"/>
      <c r="G10" s="72"/>
      <c r="H10" s="72"/>
      <c r="I10" s="72"/>
      <c r="J10" s="72"/>
      <c r="K10" s="1"/>
    </row>
    <row r="11" spans="1:11" ht="18.75" x14ac:dyDescent="0.25">
      <c r="A11" s="72" t="s">
        <v>44</v>
      </c>
      <c r="B11" s="72"/>
      <c r="C11" s="72"/>
      <c r="D11" s="72"/>
      <c r="E11" s="72"/>
      <c r="F11" s="72"/>
      <c r="G11" s="72"/>
      <c r="H11" s="72"/>
      <c r="I11" s="72"/>
      <c r="J11" s="72"/>
      <c r="K11" s="1"/>
    </row>
    <row r="12" spans="1:11" ht="18.75" x14ac:dyDescent="0.25">
      <c r="A12" s="72" t="s">
        <v>80</v>
      </c>
      <c r="B12" s="72"/>
      <c r="C12" s="72"/>
      <c r="D12" s="72"/>
      <c r="E12" s="72"/>
      <c r="F12" s="72"/>
      <c r="G12" s="72"/>
      <c r="H12" s="72"/>
      <c r="I12" s="72"/>
      <c r="J12" s="72"/>
      <c r="K12" s="1"/>
    </row>
    <row r="13" spans="1:11" ht="18.75" x14ac:dyDescent="0.25">
      <c r="A13" s="72" t="s">
        <v>83</v>
      </c>
      <c r="B13" s="72"/>
      <c r="C13" s="72"/>
      <c r="D13" s="72"/>
      <c r="E13" s="72"/>
      <c r="F13" s="72"/>
      <c r="G13" s="72"/>
      <c r="H13" s="72"/>
      <c r="I13" s="72"/>
      <c r="J13" s="72"/>
      <c r="K13" s="1"/>
    </row>
    <row r="14" spans="1:11" ht="58.5" customHeight="1" x14ac:dyDescent="0.3">
      <c r="A14" s="69" t="s">
        <v>81</v>
      </c>
      <c r="B14" s="69"/>
      <c r="C14" s="69"/>
      <c r="D14" s="69"/>
      <c r="E14" s="69"/>
      <c r="F14" s="69"/>
      <c r="G14" s="69"/>
      <c r="H14" s="69"/>
      <c r="I14" s="69"/>
      <c r="J14" s="70"/>
      <c r="K14" s="1"/>
    </row>
    <row r="15" spans="1:11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6">
    <mergeCell ref="A14:J14"/>
    <mergeCell ref="G1:J1"/>
    <mergeCell ref="A11:J11"/>
    <mergeCell ref="A10:J10"/>
    <mergeCell ref="A12:J12"/>
    <mergeCell ref="A13:J13"/>
  </mergeCells>
  <pageMargins left="0.78740157480314965" right="0.39370078740157483" top="0.59055118110236227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Q48"/>
  <sheetViews>
    <sheetView topLeftCell="A29" workbookViewId="0">
      <selection activeCell="M29" sqref="M29"/>
    </sheetView>
  </sheetViews>
  <sheetFormatPr defaultRowHeight="15" x14ac:dyDescent="0.25"/>
  <cols>
    <col min="1" max="1" width="24.5703125" customWidth="1"/>
    <col min="2" max="2" width="15.28515625" customWidth="1"/>
    <col min="3" max="3" width="14.7109375" customWidth="1"/>
    <col min="4" max="4" width="13" customWidth="1"/>
    <col min="5" max="5" width="14.28515625" customWidth="1"/>
    <col min="6" max="8" width="14.5703125" customWidth="1"/>
    <col min="9" max="9" width="14.42578125" customWidth="1"/>
    <col min="10" max="10" width="14" customWidth="1"/>
    <col min="11" max="11" width="12.85546875" customWidth="1"/>
    <col min="12" max="12" width="14.28515625" customWidth="1"/>
    <col min="13" max="13" width="10.85546875" customWidth="1"/>
    <col min="14" max="14" width="11.85546875" customWidth="1"/>
  </cols>
  <sheetData>
    <row r="1" spans="1:16" ht="15.75" x14ac:dyDescent="0.25">
      <c r="A1" s="82" t="s">
        <v>21</v>
      </c>
      <c r="B1" s="82"/>
      <c r="C1" s="82"/>
      <c r="D1" s="82"/>
      <c r="E1" s="82"/>
      <c r="F1" s="82"/>
      <c r="G1" s="82"/>
      <c r="H1" s="82"/>
      <c r="I1" s="82"/>
      <c r="J1" s="83"/>
      <c r="K1" s="83"/>
      <c r="L1" s="83"/>
      <c r="M1" s="83"/>
    </row>
    <row r="2" spans="1:16" ht="15.75" x14ac:dyDescent="0.25">
      <c r="A2" s="84" t="s">
        <v>3</v>
      </c>
      <c r="B2" s="84"/>
      <c r="C2" s="84"/>
      <c r="D2" s="84"/>
      <c r="E2" s="84"/>
      <c r="F2" s="84"/>
      <c r="G2" s="84"/>
      <c r="H2" s="84"/>
      <c r="I2" s="84"/>
      <c r="J2" s="83"/>
      <c r="K2" s="83"/>
      <c r="L2" s="83"/>
      <c r="M2" s="83"/>
    </row>
    <row r="3" spans="1:16" ht="26.25" customHeight="1" x14ac:dyDescent="0.25">
      <c r="A3" s="90" t="s">
        <v>46</v>
      </c>
      <c r="B3" s="90"/>
      <c r="C3" s="90"/>
      <c r="D3" s="90"/>
      <c r="E3" s="90"/>
      <c r="F3" s="90"/>
      <c r="G3" s="90"/>
      <c r="H3" s="90"/>
      <c r="I3" s="90"/>
      <c r="J3" s="70"/>
      <c r="K3" s="70"/>
      <c r="L3" s="70"/>
    </row>
    <row r="4" spans="1:16" ht="15.75" x14ac:dyDescent="0.25">
      <c r="A4" s="103" t="s">
        <v>45</v>
      </c>
      <c r="B4" s="103"/>
      <c r="C4" s="103"/>
      <c r="D4" s="103"/>
      <c r="E4" s="103"/>
      <c r="F4" s="103"/>
      <c r="G4" s="103"/>
      <c r="H4" s="103"/>
      <c r="I4" s="103"/>
      <c r="J4" s="1"/>
      <c r="K4" s="1"/>
      <c r="L4" s="1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x14ac:dyDescent="0.25">
      <c r="A6" s="103" t="s">
        <v>47</v>
      </c>
      <c r="B6" s="103"/>
      <c r="C6" s="103"/>
      <c r="D6" s="103"/>
      <c r="E6" s="83"/>
      <c r="F6" s="83"/>
      <c r="G6" s="83"/>
      <c r="H6" s="83"/>
      <c r="I6" s="83"/>
      <c r="J6" s="1"/>
      <c r="K6" s="1"/>
      <c r="L6" s="1"/>
      <c r="M6" s="1"/>
      <c r="N6" s="1"/>
      <c r="O6" s="1"/>
      <c r="P6" s="1"/>
    </row>
    <row r="7" spans="1:16" ht="15.75" x14ac:dyDescent="0.25">
      <c r="A7" s="103" t="s">
        <v>56</v>
      </c>
      <c r="B7" s="103"/>
      <c r="C7" s="103"/>
      <c r="D7" s="103"/>
      <c r="E7" s="103"/>
      <c r="F7" s="103"/>
      <c r="G7" s="103"/>
      <c r="H7" s="103"/>
      <c r="I7" s="103"/>
      <c r="J7" s="1"/>
      <c r="K7" s="1"/>
      <c r="L7" s="1"/>
      <c r="M7" s="1"/>
      <c r="N7" s="1"/>
      <c r="O7" s="1"/>
      <c r="P7" s="1"/>
    </row>
    <row r="8" spans="1:16" ht="57.6" customHeight="1" x14ac:dyDescent="0.25">
      <c r="A8" s="135" t="s">
        <v>14</v>
      </c>
      <c r="B8" s="91" t="s">
        <v>0</v>
      </c>
      <c r="C8" s="92"/>
      <c r="D8" s="93"/>
      <c r="E8" s="91" t="s">
        <v>1</v>
      </c>
      <c r="F8" s="93"/>
      <c r="G8" s="91" t="s">
        <v>48</v>
      </c>
      <c r="H8" s="92"/>
      <c r="I8" s="92"/>
      <c r="J8" s="92"/>
      <c r="K8" s="93"/>
      <c r="L8" s="96" t="s">
        <v>50</v>
      </c>
      <c r="M8" s="97"/>
      <c r="N8" s="98"/>
      <c r="O8" s="1"/>
      <c r="P8" s="1"/>
    </row>
    <row r="9" spans="1:16" ht="55.9" customHeight="1" x14ac:dyDescent="0.25">
      <c r="A9" s="136"/>
      <c r="B9" s="85" t="s">
        <v>24</v>
      </c>
      <c r="C9" s="85" t="s">
        <v>25</v>
      </c>
      <c r="D9" s="85" t="s">
        <v>26</v>
      </c>
      <c r="E9" s="85" t="s">
        <v>27</v>
      </c>
      <c r="F9" s="85" t="s">
        <v>28</v>
      </c>
      <c r="G9" s="125" t="s">
        <v>4</v>
      </c>
      <c r="H9" s="130"/>
      <c r="I9" s="131"/>
      <c r="J9" s="94" t="s">
        <v>5</v>
      </c>
      <c r="K9" s="95"/>
      <c r="L9" s="99" t="s">
        <v>51</v>
      </c>
      <c r="M9" s="101" t="s">
        <v>52</v>
      </c>
      <c r="N9" s="101" t="s">
        <v>53</v>
      </c>
      <c r="O9" s="1"/>
      <c r="P9" s="1"/>
    </row>
    <row r="10" spans="1:16" ht="22.5" customHeight="1" x14ac:dyDescent="0.25">
      <c r="A10" s="137"/>
      <c r="B10" s="86"/>
      <c r="C10" s="86"/>
      <c r="D10" s="86"/>
      <c r="E10" s="86"/>
      <c r="F10" s="86"/>
      <c r="G10" s="132"/>
      <c r="H10" s="133"/>
      <c r="I10" s="134"/>
      <c r="J10" s="24" t="s">
        <v>6</v>
      </c>
      <c r="K10" s="24" t="s">
        <v>49</v>
      </c>
      <c r="L10" s="100"/>
      <c r="M10" s="102"/>
      <c r="N10" s="102"/>
      <c r="O10" s="1"/>
      <c r="P10" s="1"/>
    </row>
    <row r="11" spans="1:16" ht="13.5" customHeight="1" thickBot="1" x14ac:dyDescent="0.3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87">
        <v>7</v>
      </c>
      <c r="H11" s="88"/>
      <c r="I11" s="89"/>
      <c r="J11" s="23">
        <v>8</v>
      </c>
      <c r="K11" s="23">
        <v>9</v>
      </c>
      <c r="L11" s="14">
        <v>10</v>
      </c>
      <c r="M11" s="14">
        <v>11</v>
      </c>
      <c r="N11" s="14">
        <v>12</v>
      </c>
      <c r="O11" s="1"/>
      <c r="P11" s="1"/>
    </row>
    <row r="12" spans="1:16" ht="40.5" customHeight="1" thickBot="1" x14ac:dyDescent="0.3">
      <c r="A12" s="45" t="s">
        <v>29</v>
      </c>
      <c r="B12" s="27" t="s">
        <v>30</v>
      </c>
      <c r="C12" s="28" t="s">
        <v>30</v>
      </c>
      <c r="D12" s="27" t="s">
        <v>2</v>
      </c>
      <c r="E12" s="28" t="s">
        <v>31</v>
      </c>
      <c r="F12" s="27" t="s">
        <v>32</v>
      </c>
      <c r="G12" s="112" t="s">
        <v>10</v>
      </c>
      <c r="H12" s="113"/>
      <c r="I12" s="114"/>
      <c r="J12" s="46" t="s">
        <v>7</v>
      </c>
      <c r="K12" s="46">
        <v>744</v>
      </c>
      <c r="L12" s="26">
        <v>0</v>
      </c>
      <c r="M12" s="26">
        <v>0</v>
      </c>
      <c r="N12" s="59"/>
      <c r="O12" s="1"/>
      <c r="P12" s="1"/>
    </row>
    <row r="13" spans="1:16" ht="40.5" customHeight="1" x14ac:dyDescent="0.25">
      <c r="A13" s="117" t="s">
        <v>33</v>
      </c>
      <c r="B13" s="73" t="s">
        <v>30</v>
      </c>
      <c r="C13" s="138" t="s">
        <v>30</v>
      </c>
      <c r="D13" s="73" t="s">
        <v>8</v>
      </c>
      <c r="E13" s="73" t="s">
        <v>31</v>
      </c>
      <c r="F13" s="73" t="s">
        <v>32</v>
      </c>
      <c r="G13" s="109" t="s">
        <v>10</v>
      </c>
      <c r="H13" s="110"/>
      <c r="I13" s="111"/>
      <c r="J13" s="16" t="s">
        <v>7</v>
      </c>
      <c r="K13" s="16">
        <v>744</v>
      </c>
      <c r="L13" s="66">
        <f>0/115*100</f>
        <v>0</v>
      </c>
      <c r="M13" s="17">
        <v>0</v>
      </c>
      <c r="N13" s="56"/>
      <c r="O13" s="1"/>
      <c r="P13" s="1"/>
    </row>
    <row r="14" spans="1:16" ht="28.5" customHeight="1" thickBot="1" x14ac:dyDescent="0.3">
      <c r="A14" s="118"/>
      <c r="B14" s="74"/>
      <c r="C14" s="139"/>
      <c r="D14" s="74"/>
      <c r="E14" s="74"/>
      <c r="F14" s="74"/>
      <c r="G14" s="79" t="s">
        <v>11</v>
      </c>
      <c r="H14" s="80"/>
      <c r="I14" s="81"/>
      <c r="J14" s="18" t="s">
        <v>7</v>
      </c>
      <c r="K14" s="18">
        <v>744</v>
      </c>
      <c r="L14" s="67">
        <v>52</v>
      </c>
      <c r="M14" s="68">
        <v>53</v>
      </c>
      <c r="N14" s="51">
        <f t="shared" ref="N14:N17" si="0">M14/L14*100</f>
        <v>101.92307692307692</v>
      </c>
      <c r="O14" s="1"/>
      <c r="P14" s="1"/>
    </row>
    <row r="15" spans="1:16" ht="57.6" hidden="1" customHeight="1" thickBot="1" x14ac:dyDescent="0.3">
      <c r="A15" s="60" t="s">
        <v>34</v>
      </c>
      <c r="B15" s="61" t="s">
        <v>35</v>
      </c>
      <c r="C15" s="61" t="s">
        <v>36</v>
      </c>
      <c r="D15" s="61" t="s">
        <v>2</v>
      </c>
      <c r="E15" s="62" t="s">
        <v>31</v>
      </c>
      <c r="F15" s="61" t="s">
        <v>32</v>
      </c>
      <c r="G15" s="106" t="s">
        <v>10</v>
      </c>
      <c r="H15" s="107"/>
      <c r="I15" s="108"/>
      <c r="J15" s="63" t="s">
        <v>7</v>
      </c>
      <c r="K15" s="63">
        <v>744</v>
      </c>
      <c r="L15" s="65">
        <v>0</v>
      </c>
      <c r="M15" s="65"/>
      <c r="N15" s="64" t="e">
        <f t="shared" si="0"/>
        <v>#DIV/0!</v>
      </c>
      <c r="O15" s="1"/>
      <c r="P15" s="1"/>
    </row>
    <row r="16" spans="1:16" ht="42.6" customHeight="1" x14ac:dyDescent="0.25">
      <c r="A16" s="117" t="s">
        <v>37</v>
      </c>
      <c r="B16" s="73" t="s">
        <v>35</v>
      </c>
      <c r="C16" s="73" t="s">
        <v>36</v>
      </c>
      <c r="D16" s="73" t="s">
        <v>8</v>
      </c>
      <c r="E16" s="73" t="s">
        <v>31</v>
      </c>
      <c r="F16" s="73" t="s">
        <v>32</v>
      </c>
      <c r="G16" s="109" t="s">
        <v>10</v>
      </c>
      <c r="H16" s="110"/>
      <c r="I16" s="111"/>
      <c r="J16" s="16" t="s">
        <v>7</v>
      </c>
      <c r="K16" s="16">
        <v>744</v>
      </c>
      <c r="L16" s="66">
        <f>42/42*100</f>
        <v>100</v>
      </c>
      <c r="M16" s="17">
        <v>100</v>
      </c>
      <c r="N16" s="57">
        <f t="shared" si="0"/>
        <v>100</v>
      </c>
      <c r="O16" s="1"/>
      <c r="P16" s="1"/>
    </row>
    <row r="17" spans="1:17" ht="44.45" customHeight="1" thickBot="1" x14ac:dyDescent="0.3">
      <c r="A17" s="118"/>
      <c r="B17" s="74"/>
      <c r="C17" s="74"/>
      <c r="D17" s="74"/>
      <c r="E17" s="74"/>
      <c r="F17" s="74"/>
      <c r="G17" s="79" t="s">
        <v>11</v>
      </c>
      <c r="H17" s="80"/>
      <c r="I17" s="81"/>
      <c r="J17" s="22" t="s">
        <v>7</v>
      </c>
      <c r="K17" s="22">
        <v>744</v>
      </c>
      <c r="L17" s="67">
        <v>80</v>
      </c>
      <c r="M17" s="19">
        <v>80</v>
      </c>
      <c r="N17" s="51">
        <f t="shared" si="0"/>
        <v>100</v>
      </c>
      <c r="O17" s="1"/>
      <c r="P17" s="1"/>
    </row>
    <row r="18" spans="1:17" ht="15.75" x14ac:dyDescent="0.25">
      <c r="A18" s="2"/>
      <c r="B18" s="3"/>
      <c r="C18" s="3"/>
      <c r="D18" s="4"/>
      <c r="E18" s="2"/>
      <c r="F18" s="3"/>
      <c r="G18" s="3"/>
      <c r="H18" s="3"/>
      <c r="I18" s="2"/>
      <c r="J18" s="1"/>
      <c r="K18" s="1"/>
      <c r="L18" s="1"/>
      <c r="M18" s="1"/>
      <c r="N18" s="1"/>
      <c r="O18" s="1"/>
      <c r="P18" s="1"/>
    </row>
    <row r="19" spans="1:17" ht="15.75" x14ac:dyDescent="0.25">
      <c r="A19" s="104" t="s">
        <v>54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"/>
      <c r="P19" s="1"/>
    </row>
    <row r="20" spans="1:17" ht="15.75" x14ac:dyDescent="0.25">
      <c r="A20" s="103"/>
      <c r="B20" s="103"/>
      <c r="C20" s="103"/>
      <c r="D20" s="103"/>
      <c r="E20" s="103"/>
      <c r="F20" s="103"/>
      <c r="G20" s="103"/>
      <c r="H20" s="103"/>
      <c r="I20" s="103"/>
      <c r="J20" s="1"/>
      <c r="K20" s="1"/>
      <c r="L20" s="1"/>
      <c r="M20" s="1"/>
      <c r="N20" s="1"/>
      <c r="O20" s="1"/>
      <c r="P20" s="1"/>
    </row>
    <row r="21" spans="1:17" ht="15.75" x14ac:dyDescent="0.25">
      <c r="A21" s="103" t="s">
        <v>55</v>
      </c>
      <c r="B21" s="103"/>
      <c r="C21" s="103"/>
      <c r="D21" s="103"/>
      <c r="E21" s="103"/>
      <c r="F21" s="103"/>
      <c r="G21" s="103"/>
      <c r="H21" s="103"/>
      <c r="I21" s="103"/>
      <c r="J21" s="1"/>
      <c r="K21" s="1"/>
      <c r="L21" s="1"/>
      <c r="M21" s="1"/>
    </row>
    <row r="22" spans="1:17" ht="60.75" customHeight="1" x14ac:dyDescent="0.25">
      <c r="A22" s="119" t="s">
        <v>14</v>
      </c>
      <c r="B22" s="77" t="s">
        <v>57</v>
      </c>
      <c r="C22" s="78"/>
      <c r="D22" s="78"/>
      <c r="E22" s="91" t="s">
        <v>1</v>
      </c>
      <c r="F22" s="93"/>
      <c r="G22" s="91" t="s">
        <v>58</v>
      </c>
      <c r="H22" s="129"/>
      <c r="I22" s="129"/>
      <c r="J22" s="129"/>
      <c r="K22" s="122" t="s">
        <v>59</v>
      </c>
      <c r="L22" s="96" t="s">
        <v>60</v>
      </c>
      <c r="M22" s="97"/>
      <c r="N22" s="98"/>
      <c r="O22" s="4"/>
      <c r="P22" s="4"/>
      <c r="Q22" s="5"/>
    </row>
    <row r="23" spans="1:17" ht="30.75" customHeight="1" x14ac:dyDescent="0.25">
      <c r="A23" s="120"/>
      <c r="B23" s="85" t="s">
        <v>24</v>
      </c>
      <c r="C23" s="85" t="s">
        <v>25</v>
      </c>
      <c r="D23" s="85" t="s">
        <v>26</v>
      </c>
      <c r="E23" s="85" t="s">
        <v>27</v>
      </c>
      <c r="F23" s="85" t="s">
        <v>28</v>
      </c>
      <c r="G23" s="125" t="s">
        <v>4</v>
      </c>
      <c r="H23" s="126"/>
      <c r="I23" s="94" t="s">
        <v>5</v>
      </c>
      <c r="J23" s="95"/>
      <c r="K23" s="123"/>
      <c r="L23" s="99" t="s">
        <v>51</v>
      </c>
      <c r="M23" s="101" t="s">
        <v>52</v>
      </c>
      <c r="N23" s="101" t="s">
        <v>53</v>
      </c>
      <c r="O23" s="4"/>
      <c r="P23" s="4"/>
      <c r="Q23" s="5"/>
    </row>
    <row r="24" spans="1:17" ht="28.5" customHeight="1" x14ac:dyDescent="0.25">
      <c r="A24" s="121"/>
      <c r="B24" s="86"/>
      <c r="C24" s="86"/>
      <c r="D24" s="86"/>
      <c r="E24" s="86"/>
      <c r="F24" s="86"/>
      <c r="G24" s="127"/>
      <c r="H24" s="128"/>
      <c r="I24" s="24" t="s">
        <v>6</v>
      </c>
      <c r="J24" s="24" t="s">
        <v>49</v>
      </c>
      <c r="K24" s="124"/>
      <c r="L24" s="100"/>
      <c r="M24" s="102"/>
      <c r="N24" s="102"/>
      <c r="O24" s="4"/>
      <c r="P24" s="4"/>
      <c r="Q24" s="5"/>
    </row>
    <row r="25" spans="1:17" ht="13.5" customHeight="1" thickBot="1" x14ac:dyDescent="0.3">
      <c r="A25" s="14">
        <v>1</v>
      </c>
      <c r="B25" s="14">
        <v>2</v>
      </c>
      <c r="C25" s="14">
        <v>3</v>
      </c>
      <c r="D25" s="14">
        <v>4</v>
      </c>
      <c r="E25" s="14">
        <v>5</v>
      </c>
      <c r="F25" s="14">
        <v>6</v>
      </c>
      <c r="G25" s="75">
        <v>7</v>
      </c>
      <c r="H25" s="76"/>
      <c r="I25" s="14">
        <v>8</v>
      </c>
      <c r="J25" s="14">
        <v>9</v>
      </c>
      <c r="K25" s="14">
        <v>10</v>
      </c>
      <c r="L25" s="14">
        <v>11</v>
      </c>
      <c r="M25" s="6">
        <v>12</v>
      </c>
      <c r="N25" s="6">
        <v>13</v>
      </c>
      <c r="O25" s="4"/>
      <c r="P25" s="4"/>
      <c r="Q25" s="5"/>
    </row>
    <row r="26" spans="1:17" ht="36.75" customHeight="1" thickBot="1" x14ac:dyDescent="0.3">
      <c r="A26" s="25" t="s">
        <v>29</v>
      </c>
      <c r="B26" s="26" t="s">
        <v>30</v>
      </c>
      <c r="C26" s="26" t="s">
        <v>30</v>
      </c>
      <c r="D26" s="27" t="s">
        <v>2</v>
      </c>
      <c r="E26" s="28" t="s">
        <v>31</v>
      </c>
      <c r="F26" s="27" t="s">
        <v>32</v>
      </c>
      <c r="G26" s="115" t="s">
        <v>61</v>
      </c>
      <c r="H26" s="116"/>
      <c r="I26" s="26" t="s">
        <v>12</v>
      </c>
      <c r="J26" s="26">
        <v>792</v>
      </c>
      <c r="K26" s="30"/>
      <c r="L26" s="33">
        <v>33</v>
      </c>
      <c r="M26" s="33">
        <v>33</v>
      </c>
      <c r="N26" s="52">
        <f>M26/L26*100</f>
        <v>100</v>
      </c>
      <c r="O26" s="4"/>
      <c r="P26" s="4"/>
      <c r="Q26" s="5"/>
    </row>
    <row r="27" spans="1:17" ht="36" customHeight="1" thickBot="1" x14ac:dyDescent="0.3">
      <c r="A27" s="25" t="s">
        <v>33</v>
      </c>
      <c r="B27" s="26" t="s">
        <v>30</v>
      </c>
      <c r="C27" s="26" t="s">
        <v>30</v>
      </c>
      <c r="D27" s="27" t="s">
        <v>8</v>
      </c>
      <c r="E27" s="28" t="s">
        <v>31</v>
      </c>
      <c r="F27" s="27" t="s">
        <v>32</v>
      </c>
      <c r="G27" s="115" t="s">
        <v>61</v>
      </c>
      <c r="H27" s="116"/>
      <c r="I27" s="26" t="s">
        <v>12</v>
      </c>
      <c r="J27" s="26">
        <v>792</v>
      </c>
      <c r="K27" s="30"/>
      <c r="L27" s="33">
        <v>118</v>
      </c>
      <c r="M27" s="33">
        <v>118</v>
      </c>
      <c r="N27" s="52">
        <f t="shared" ref="N27:N29" si="1">M27/L27*100</f>
        <v>100</v>
      </c>
      <c r="O27" s="4"/>
      <c r="P27" s="4"/>
      <c r="Q27" s="5"/>
    </row>
    <row r="28" spans="1:17" ht="54" hidden="1" customHeight="1" thickBot="1" x14ac:dyDescent="0.3">
      <c r="A28" s="25" t="s">
        <v>34</v>
      </c>
      <c r="B28" s="29" t="s">
        <v>35</v>
      </c>
      <c r="C28" s="29" t="s">
        <v>36</v>
      </c>
      <c r="D28" s="27" t="s">
        <v>2</v>
      </c>
      <c r="E28" s="28" t="s">
        <v>31</v>
      </c>
      <c r="F28" s="27" t="s">
        <v>32</v>
      </c>
      <c r="G28" s="115" t="s">
        <v>61</v>
      </c>
      <c r="H28" s="116"/>
      <c r="I28" s="26" t="s">
        <v>12</v>
      </c>
      <c r="J28" s="26">
        <v>792</v>
      </c>
      <c r="K28" s="31"/>
      <c r="L28" s="34"/>
      <c r="M28" s="35"/>
      <c r="N28" s="52" t="e">
        <f t="shared" si="1"/>
        <v>#DIV/0!</v>
      </c>
      <c r="O28" s="4"/>
      <c r="P28" s="4"/>
      <c r="Q28" s="5"/>
    </row>
    <row r="29" spans="1:17" ht="54.75" customHeight="1" thickBot="1" x14ac:dyDescent="0.3">
      <c r="A29" s="25" t="s">
        <v>37</v>
      </c>
      <c r="B29" s="29" t="s">
        <v>35</v>
      </c>
      <c r="C29" s="29" t="s">
        <v>36</v>
      </c>
      <c r="D29" s="27" t="s">
        <v>8</v>
      </c>
      <c r="E29" s="28" t="s">
        <v>31</v>
      </c>
      <c r="F29" s="27" t="s">
        <v>32</v>
      </c>
      <c r="G29" s="115" t="s">
        <v>61</v>
      </c>
      <c r="H29" s="116"/>
      <c r="I29" s="26" t="s">
        <v>12</v>
      </c>
      <c r="J29" s="26">
        <v>792</v>
      </c>
      <c r="K29" s="32"/>
      <c r="L29" s="33">
        <v>41</v>
      </c>
      <c r="M29" s="33">
        <v>41</v>
      </c>
      <c r="N29" s="52">
        <f t="shared" si="1"/>
        <v>100</v>
      </c>
      <c r="O29" s="4"/>
      <c r="P29" s="4"/>
      <c r="Q29" s="5"/>
    </row>
    <row r="30" spans="1:1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7" x14ac:dyDescent="0.25">
      <c r="A31" s="104" t="s">
        <v>54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</row>
    <row r="32" spans="1:1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mergeCells count="65">
    <mergeCell ref="G8:K8"/>
    <mergeCell ref="G9:I10"/>
    <mergeCell ref="F13:F14"/>
    <mergeCell ref="A8:A10"/>
    <mergeCell ref="B9:B10"/>
    <mergeCell ref="C9:C10"/>
    <mergeCell ref="D9:D10"/>
    <mergeCell ref="A13:A14"/>
    <mergeCell ref="B13:B14"/>
    <mergeCell ref="C13:C14"/>
    <mergeCell ref="D13:D14"/>
    <mergeCell ref="E13:E14"/>
    <mergeCell ref="A16:A17"/>
    <mergeCell ref="B16:B17"/>
    <mergeCell ref="G27:H27"/>
    <mergeCell ref="B23:B24"/>
    <mergeCell ref="C23:C24"/>
    <mergeCell ref="D23:D24"/>
    <mergeCell ref="A19:N19"/>
    <mergeCell ref="A22:A24"/>
    <mergeCell ref="E22:F22"/>
    <mergeCell ref="G26:H26"/>
    <mergeCell ref="K22:K24"/>
    <mergeCell ref="G23:H24"/>
    <mergeCell ref="I23:J23"/>
    <mergeCell ref="G22:J22"/>
    <mergeCell ref="C16:C17"/>
    <mergeCell ref="D16:D17"/>
    <mergeCell ref="A31:N31"/>
    <mergeCell ref="A20:I20"/>
    <mergeCell ref="G15:I15"/>
    <mergeCell ref="G16:I16"/>
    <mergeCell ref="G12:I12"/>
    <mergeCell ref="G13:I13"/>
    <mergeCell ref="G14:I14"/>
    <mergeCell ref="E23:E24"/>
    <mergeCell ref="A21:I21"/>
    <mergeCell ref="F23:F24"/>
    <mergeCell ref="G29:H29"/>
    <mergeCell ref="G28:H28"/>
    <mergeCell ref="L22:N22"/>
    <mergeCell ref="L23:L24"/>
    <mergeCell ref="M23:M24"/>
    <mergeCell ref="N23:N24"/>
    <mergeCell ref="A1:M1"/>
    <mergeCell ref="A2:M2"/>
    <mergeCell ref="E9:E10"/>
    <mergeCell ref="F9:F10"/>
    <mergeCell ref="G11:I11"/>
    <mergeCell ref="A3:L3"/>
    <mergeCell ref="B8:D8"/>
    <mergeCell ref="E8:F8"/>
    <mergeCell ref="J9:K9"/>
    <mergeCell ref="L8:N8"/>
    <mergeCell ref="L9:L10"/>
    <mergeCell ref="M9:M10"/>
    <mergeCell ref="N9:N10"/>
    <mergeCell ref="A4:I4"/>
    <mergeCell ref="A6:I6"/>
    <mergeCell ref="A7:I7"/>
    <mergeCell ref="E16:E17"/>
    <mergeCell ref="F16:F17"/>
    <mergeCell ref="G25:H25"/>
    <mergeCell ref="B22:D22"/>
    <mergeCell ref="G17:I17"/>
  </mergeCells>
  <pageMargins left="0.39370078740157483" right="0.39370078740157483" top="0.39370078740157483" bottom="0.59055118110236227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Q54"/>
  <sheetViews>
    <sheetView tabSelected="1" topLeftCell="A37" workbookViewId="0">
      <selection activeCell="M32" sqref="M32"/>
    </sheetView>
  </sheetViews>
  <sheetFormatPr defaultRowHeight="15" x14ac:dyDescent="0.25"/>
  <cols>
    <col min="1" max="1" width="25.42578125" customWidth="1"/>
    <col min="2" max="2" width="15.28515625" customWidth="1"/>
    <col min="3" max="3" width="14.7109375" customWidth="1"/>
    <col min="4" max="4" width="13" customWidth="1"/>
    <col min="5" max="5" width="14.28515625" customWidth="1"/>
    <col min="6" max="8" width="14.5703125" customWidth="1"/>
    <col min="9" max="9" width="14.42578125" customWidth="1"/>
    <col min="10" max="10" width="14" customWidth="1"/>
    <col min="11" max="11" width="12.85546875" customWidth="1"/>
    <col min="12" max="12" width="14.28515625" customWidth="1"/>
    <col min="13" max="13" width="10.85546875" customWidth="1"/>
    <col min="14" max="14" width="11.85546875" customWidth="1"/>
  </cols>
  <sheetData>
    <row r="1" spans="1:16" ht="15.75" x14ac:dyDescent="0.25">
      <c r="A1" s="82" t="s">
        <v>21</v>
      </c>
      <c r="B1" s="82"/>
      <c r="C1" s="82"/>
      <c r="D1" s="82"/>
      <c r="E1" s="82"/>
      <c r="F1" s="82"/>
      <c r="G1" s="82"/>
      <c r="H1" s="82"/>
      <c r="I1" s="82"/>
      <c r="J1" s="83"/>
      <c r="K1" s="83"/>
      <c r="L1" s="83"/>
      <c r="M1" s="83"/>
    </row>
    <row r="2" spans="1:16" ht="15.75" x14ac:dyDescent="0.25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3"/>
      <c r="K2" s="83"/>
      <c r="L2" s="83"/>
      <c r="M2" s="83"/>
    </row>
    <row r="3" spans="1:16" ht="26.25" customHeight="1" x14ac:dyDescent="0.25">
      <c r="A3" s="90" t="s">
        <v>62</v>
      </c>
      <c r="B3" s="90"/>
      <c r="C3" s="90"/>
      <c r="D3" s="90"/>
      <c r="E3" s="90"/>
      <c r="F3" s="90"/>
      <c r="G3" s="90"/>
      <c r="H3" s="90"/>
      <c r="I3" s="90"/>
      <c r="J3" s="70"/>
      <c r="K3" s="70"/>
      <c r="L3" s="70"/>
    </row>
    <row r="4" spans="1:16" ht="15.75" x14ac:dyDescent="0.25">
      <c r="A4" s="103" t="s">
        <v>45</v>
      </c>
      <c r="B4" s="103"/>
      <c r="C4" s="103"/>
      <c r="D4" s="103"/>
      <c r="E4" s="103"/>
      <c r="F4" s="103"/>
      <c r="G4" s="103"/>
      <c r="H4" s="103"/>
      <c r="I4" s="103"/>
      <c r="J4" s="1"/>
      <c r="K4" s="1"/>
      <c r="L4" s="1"/>
      <c r="M4" s="1"/>
      <c r="N4" s="1"/>
      <c r="O4" s="1"/>
      <c r="P4" s="1"/>
    </row>
    <row r="5" spans="1:16" ht="13.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x14ac:dyDescent="0.25">
      <c r="A6" s="103" t="s">
        <v>47</v>
      </c>
      <c r="B6" s="103"/>
      <c r="C6" s="103"/>
      <c r="D6" s="103"/>
      <c r="E6" s="83"/>
      <c r="F6" s="83"/>
      <c r="G6" s="83"/>
      <c r="H6" s="83"/>
      <c r="I6" s="83"/>
      <c r="J6" s="1"/>
      <c r="K6" s="1"/>
      <c r="L6" s="1"/>
      <c r="M6" s="1"/>
      <c r="N6" s="1"/>
      <c r="O6" s="1"/>
      <c r="P6" s="1"/>
    </row>
    <row r="7" spans="1:16" ht="15.75" x14ac:dyDescent="0.25">
      <c r="A7" s="103" t="s">
        <v>56</v>
      </c>
      <c r="B7" s="103"/>
      <c r="C7" s="103"/>
      <c r="D7" s="103"/>
      <c r="E7" s="103"/>
      <c r="F7" s="103"/>
      <c r="G7" s="103"/>
      <c r="H7" s="103"/>
      <c r="I7" s="103"/>
      <c r="J7" s="1"/>
      <c r="K7" s="1"/>
      <c r="L7" s="1"/>
      <c r="M7" s="1"/>
      <c r="N7" s="1"/>
      <c r="O7" s="1"/>
      <c r="P7" s="1"/>
    </row>
    <row r="8" spans="1:16" ht="55.9" customHeight="1" x14ac:dyDescent="0.25">
      <c r="A8" s="135" t="s">
        <v>14</v>
      </c>
      <c r="B8" s="91" t="s">
        <v>0</v>
      </c>
      <c r="C8" s="92"/>
      <c r="D8" s="93"/>
      <c r="E8" s="91" t="s">
        <v>1</v>
      </c>
      <c r="F8" s="93"/>
      <c r="G8" s="91" t="s">
        <v>48</v>
      </c>
      <c r="H8" s="92"/>
      <c r="I8" s="92"/>
      <c r="J8" s="92"/>
      <c r="K8" s="93"/>
      <c r="L8" s="96" t="s">
        <v>50</v>
      </c>
      <c r="M8" s="97"/>
      <c r="N8" s="98"/>
      <c r="O8" s="1"/>
      <c r="P8" s="1"/>
    </row>
    <row r="9" spans="1:16" ht="33.6" customHeight="1" x14ac:dyDescent="0.25">
      <c r="A9" s="136"/>
      <c r="B9" s="122" t="s">
        <v>38</v>
      </c>
      <c r="C9" s="122" t="s">
        <v>39</v>
      </c>
      <c r="D9" s="156" t="s">
        <v>41</v>
      </c>
      <c r="E9" s="122" t="s">
        <v>28</v>
      </c>
      <c r="F9" s="156" t="s">
        <v>40</v>
      </c>
      <c r="G9" s="125" t="s">
        <v>4</v>
      </c>
      <c r="H9" s="130"/>
      <c r="I9" s="131"/>
      <c r="J9" s="94" t="s">
        <v>5</v>
      </c>
      <c r="K9" s="95"/>
      <c r="L9" s="99" t="s">
        <v>51</v>
      </c>
      <c r="M9" s="101" t="s">
        <v>52</v>
      </c>
      <c r="N9" s="101" t="s">
        <v>53</v>
      </c>
      <c r="O9" s="1"/>
      <c r="P9" s="1"/>
    </row>
    <row r="10" spans="1:16" ht="16.149999999999999" customHeight="1" x14ac:dyDescent="0.25">
      <c r="A10" s="137"/>
      <c r="B10" s="155"/>
      <c r="C10" s="155"/>
      <c r="D10" s="155"/>
      <c r="E10" s="155"/>
      <c r="F10" s="155"/>
      <c r="G10" s="132"/>
      <c r="H10" s="133"/>
      <c r="I10" s="134"/>
      <c r="J10" s="24" t="s">
        <v>6</v>
      </c>
      <c r="K10" s="24" t="s">
        <v>49</v>
      </c>
      <c r="L10" s="100"/>
      <c r="M10" s="102"/>
      <c r="N10" s="102"/>
      <c r="O10" s="1"/>
      <c r="P10" s="1"/>
    </row>
    <row r="11" spans="1:16" ht="13.5" customHeight="1" thickBot="1" x14ac:dyDescent="0.3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87">
        <v>7</v>
      </c>
      <c r="H11" s="88"/>
      <c r="I11" s="89"/>
      <c r="J11" s="23">
        <v>8</v>
      </c>
      <c r="K11" s="23">
        <v>9</v>
      </c>
      <c r="L11" s="14">
        <v>10</v>
      </c>
      <c r="M11" s="14">
        <v>11</v>
      </c>
      <c r="N11" s="14">
        <v>12</v>
      </c>
      <c r="O11" s="1"/>
      <c r="P11" s="1"/>
    </row>
    <row r="12" spans="1:16" ht="52.9" customHeight="1" x14ac:dyDescent="0.25">
      <c r="A12" s="117" t="s">
        <v>13</v>
      </c>
      <c r="B12" s="73" t="s">
        <v>16</v>
      </c>
      <c r="C12" s="73" t="s">
        <v>2</v>
      </c>
      <c r="D12" s="73"/>
      <c r="E12" s="73" t="s">
        <v>32</v>
      </c>
      <c r="F12" s="73"/>
      <c r="G12" s="109" t="s">
        <v>20</v>
      </c>
      <c r="H12" s="157"/>
      <c r="I12" s="158"/>
      <c r="J12" s="16" t="s">
        <v>7</v>
      </c>
      <c r="K12" s="16">
        <v>744</v>
      </c>
      <c r="L12" s="20">
        <v>70</v>
      </c>
      <c r="M12" s="17">
        <v>72</v>
      </c>
      <c r="N12" s="56">
        <f>M12/L12*100</f>
        <v>102.85714285714285</v>
      </c>
      <c r="O12" s="1"/>
      <c r="P12" s="1"/>
    </row>
    <row r="13" spans="1:16" ht="39" customHeight="1" thickBot="1" x14ac:dyDescent="0.3">
      <c r="A13" s="118"/>
      <c r="B13" s="74"/>
      <c r="C13" s="74"/>
      <c r="D13" s="74"/>
      <c r="E13" s="74"/>
      <c r="F13" s="74"/>
      <c r="G13" s="159" t="s">
        <v>10</v>
      </c>
      <c r="H13" s="160"/>
      <c r="I13" s="161"/>
      <c r="J13" s="18" t="s">
        <v>7</v>
      </c>
      <c r="K13" s="18">
        <v>744</v>
      </c>
      <c r="L13" s="58">
        <v>0</v>
      </c>
      <c r="M13" s="19">
        <v>0</v>
      </c>
      <c r="N13" s="51"/>
      <c r="O13" s="1"/>
      <c r="P13" s="1"/>
    </row>
    <row r="14" spans="1:16" ht="52.15" customHeight="1" x14ac:dyDescent="0.25">
      <c r="A14" s="117" t="s">
        <v>15</v>
      </c>
      <c r="B14" s="73" t="s">
        <v>16</v>
      </c>
      <c r="C14" s="73" t="s">
        <v>8</v>
      </c>
      <c r="D14" s="73"/>
      <c r="E14" s="73" t="s">
        <v>32</v>
      </c>
      <c r="F14" s="73"/>
      <c r="G14" s="109" t="s">
        <v>20</v>
      </c>
      <c r="H14" s="157"/>
      <c r="I14" s="158"/>
      <c r="J14" s="16" t="s">
        <v>7</v>
      </c>
      <c r="K14" s="16">
        <v>744</v>
      </c>
      <c r="L14" s="20">
        <v>75</v>
      </c>
      <c r="M14" s="17">
        <v>76</v>
      </c>
      <c r="N14" s="56">
        <f t="shared" ref="N14:N19" si="0">M14/L14*100</f>
        <v>101.33333333333334</v>
      </c>
      <c r="O14" s="1"/>
      <c r="P14" s="1"/>
    </row>
    <row r="15" spans="1:16" ht="36.75" customHeight="1" thickBot="1" x14ac:dyDescent="0.3">
      <c r="A15" s="118"/>
      <c r="B15" s="74"/>
      <c r="C15" s="74"/>
      <c r="D15" s="74"/>
      <c r="E15" s="74"/>
      <c r="F15" s="74"/>
      <c r="G15" s="159" t="s">
        <v>10</v>
      </c>
      <c r="H15" s="160"/>
      <c r="I15" s="161"/>
      <c r="J15" s="18" t="s">
        <v>7</v>
      </c>
      <c r="K15" s="18">
        <v>744</v>
      </c>
      <c r="L15" s="67">
        <v>29</v>
      </c>
      <c r="M15" s="19">
        <v>29</v>
      </c>
      <c r="N15" s="51">
        <f t="shared" si="0"/>
        <v>100</v>
      </c>
      <c r="O15" s="1"/>
      <c r="P15" s="1"/>
    </row>
    <row r="16" spans="1:16" ht="88.5" hidden="1" customHeight="1" x14ac:dyDescent="0.25">
      <c r="A16" s="172" t="s">
        <v>18</v>
      </c>
      <c r="B16" s="162" t="s">
        <v>17</v>
      </c>
      <c r="C16" s="162" t="s">
        <v>2</v>
      </c>
      <c r="D16" s="162"/>
      <c r="E16" s="162" t="s">
        <v>32</v>
      </c>
      <c r="F16" s="162"/>
      <c r="G16" s="164" t="s">
        <v>9</v>
      </c>
      <c r="H16" s="165"/>
      <c r="I16" s="166"/>
      <c r="J16" s="63" t="s">
        <v>7</v>
      </c>
      <c r="K16" s="63">
        <v>744</v>
      </c>
      <c r="L16" s="15">
        <v>100</v>
      </c>
      <c r="M16" s="8"/>
      <c r="N16" s="64">
        <f t="shared" si="0"/>
        <v>0</v>
      </c>
      <c r="O16" s="1"/>
      <c r="P16" s="1"/>
    </row>
    <row r="17" spans="1:17" ht="50.25" hidden="1" customHeight="1" x14ac:dyDescent="0.25">
      <c r="A17" s="173"/>
      <c r="B17" s="163"/>
      <c r="C17" s="163"/>
      <c r="D17" s="163"/>
      <c r="E17" s="163"/>
      <c r="F17" s="163"/>
      <c r="G17" s="167" t="s">
        <v>20</v>
      </c>
      <c r="H17" s="168"/>
      <c r="I17" s="169"/>
      <c r="J17" s="9" t="s">
        <v>7</v>
      </c>
      <c r="K17" s="9">
        <v>744</v>
      </c>
      <c r="L17" s="9">
        <v>75</v>
      </c>
      <c r="M17" s="13"/>
      <c r="N17" s="50">
        <f t="shared" si="0"/>
        <v>0</v>
      </c>
      <c r="O17" s="1"/>
      <c r="P17" s="1"/>
    </row>
    <row r="18" spans="1:17" ht="39.75" hidden="1" customHeight="1" thickBot="1" x14ac:dyDescent="0.3">
      <c r="A18" s="173"/>
      <c r="B18" s="163"/>
      <c r="C18" s="163"/>
      <c r="D18" s="163"/>
      <c r="E18" s="163"/>
      <c r="F18" s="163"/>
      <c r="G18" s="170" t="s">
        <v>10</v>
      </c>
      <c r="H18" s="171"/>
      <c r="I18" s="126"/>
      <c r="J18" s="21" t="s">
        <v>7</v>
      </c>
      <c r="K18" s="21">
        <v>744</v>
      </c>
      <c r="L18" s="21"/>
      <c r="M18" s="37"/>
      <c r="N18" s="50" t="e">
        <f t="shared" si="0"/>
        <v>#DIV/0!</v>
      </c>
      <c r="O18" s="1"/>
      <c r="P18" s="1"/>
    </row>
    <row r="19" spans="1:17" ht="3.75" hidden="1" customHeight="1" x14ac:dyDescent="0.25">
      <c r="A19" s="117" t="s">
        <v>19</v>
      </c>
      <c r="B19" s="73" t="s">
        <v>17</v>
      </c>
      <c r="C19" s="73" t="s">
        <v>8</v>
      </c>
      <c r="D19" s="73"/>
      <c r="E19" s="73" t="s">
        <v>32</v>
      </c>
      <c r="F19" s="73"/>
      <c r="G19" s="109" t="s">
        <v>20</v>
      </c>
      <c r="H19" s="174"/>
      <c r="I19" s="175"/>
      <c r="J19" s="16" t="s">
        <v>7</v>
      </c>
      <c r="K19" s="16">
        <v>744</v>
      </c>
      <c r="L19" s="16">
        <v>75</v>
      </c>
      <c r="M19" s="17">
        <v>0</v>
      </c>
      <c r="N19" s="57">
        <f t="shared" si="0"/>
        <v>0</v>
      </c>
      <c r="O19" s="1"/>
      <c r="P19" s="1"/>
    </row>
    <row r="20" spans="1:17" ht="39.75" hidden="1" customHeight="1" thickBot="1" x14ac:dyDescent="0.3">
      <c r="A20" s="118"/>
      <c r="B20" s="74"/>
      <c r="C20" s="74"/>
      <c r="D20" s="74"/>
      <c r="E20" s="74"/>
      <c r="F20" s="74"/>
      <c r="G20" s="159" t="s">
        <v>10</v>
      </c>
      <c r="H20" s="160"/>
      <c r="I20" s="161"/>
      <c r="J20" s="22" t="s">
        <v>7</v>
      </c>
      <c r="K20" s="22">
        <v>744</v>
      </c>
      <c r="L20" s="18">
        <v>0</v>
      </c>
      <c r="M20" s="19">
        <v>0</v>
      </c>
      <c r="N20" s="51"/>
      <c r="O20" s="1"/>
      <c r="P20" s="1"/>
    </row>
    <row r="21" spans="1:17" ht="7.9" customHeight="1" x14ac:dyDescent="0.25">
      <c r="A21" s="2"/>
      <c r="B21" s="3"/>
      <c r="C21" s="3"/>
      <c r="D21" s="4"/>
      <c r="E21" s="2"/>
      <c r="F21" s="3"/>
      <c r="G21" s="3"/>
      <c r="H21" s="3"/>
      <c r="I21" s="2"/>
      <c r="J21" s="1"/>
      <c r="K21" s="1"/>
      <c r="L21" s="1"/>
      <c r="M21" s="1"/>
      <c r="N21" s="1"/>
      <c r="O21" s="1"/>
      <c r="P21" s="1"/>
    </row>
    <row r="22" spans="1:17" ht="15.75" x14ac:dyDescent="0.25">
      <c r="A22" s="104" t="s">
        <v>54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"/>
      <c r="P22" s="1"/>
    </row>
    <row r="23" spans="1:17" ht="10.15" customHeight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"/>
      <c r="K23" s="1"/>
      <c r="L23" s="1"/>
      <c r="M23" s="1"/>
      <c r="N23" s="1"/>
      <c r="O23" s="1"/>
      <c r="P23" s="1"/>
    </row>
    <row r="24" spans="1:17" ht="15.75" x14ac:dyDescent="0.25">
      <c r="A24" s="103" t="s">
        <v>55</v>
      </c>
      <c r="B24" s="103"/>
      <c r="C24" s="103"/>
      <c r="D24" s="103"/>
      <c r="E24" s="103"/>
      <c r="F24" s="103"/>
      <c r="G24" s="103"/>
      <c r="H24" s="103"/>
      <c r="I24" s="103"/>
      <c r="J24" s="1"/>
      <c r="K24" s="1"/>
      <c r="L24" s="1"/>
      <c r="M24" s="1"/>
    </row>
    <row r="25" spans="1:17" ht="54.6" customHeight="1" x14ac:dyDescent="0.25">
      <c r="A25" s="119" t="s">
        <v>14</v>
      </c>
      <c r="B25" s="77" t="s">
        <v>57</v>
      </c>
      <c r="C25" s="78"/>
      <c r="D25" s="78"/>
      <c r="E25" s="91" t="s">
        <v>1</v>
      </c>
      <c r="F25" s="93"/>
      <c r="G25" s="91" t="s">
        <v>58</v>
      </c>
      <c r="H25" s="129"/>
      <c r="I25" s="129"/>
      <c r="J25" s="129"/>
      <c r="K25" s="122" t="s">
        <v>59</v>
      </c>
      <c r="L25" s="96" t="s">
        <v>60</v>
      </c>
      <c r="M25" s="97"/>
      <c r="N25" s="98"/>
      <c r="O25" s="4"/>
      <c r="P25" s="4"/>
      <c r="Q25" s="5"/>
    </row>
    <row r="26" spans="1:17" ht="22.9" customHeight="1" x14ac:dyDescent="0.25">
      <c r="A26" s="120"/>
      <c r="B26" s="122" t="s">
        <v>38</v>
      </c>
      <c r="C26" s="122" t="s">
        <v>39</v>
      </c>
      <c r="D26" s="156" t="s">
        <v>41</v>
      </c>
      <c r="E26" s="122" t="s">
        <v>28</v>
      </c>
      <c r="F26" s="156" t="s">
        <v>40</v>
      </c>
      <c r="G26" s="125" t="s">
        <v>4</v>
      </c>
      <c r="H26" s="126"/>
      <c r="I26" s="94" t="s">
        <v>5</v>
      </c>
      <c r="J26" s="95"/>
      <c r="K26" s="123"/>
      <c r="L26" s="99" t="s">
        <v>51</v>
      </c>
      <c r="M26" s="101" t="s">
        <v>52</v>
      </c>
      <c r="N26" s="101" t="s">
        <v>53</v>
      </c>
      <c r="O26" s="4"/>
      <c r="P26" s="4"/>
      <c r="Q26" s="5"/>
    </row>
    <row r="27" spans="1:17" ht="28.5" customHeight="1" x14ac:dyDescent="0.25">
      <c r="A27" s="121"/>
      <c r="B27" s="155"/>
      <c r="C27" s="155"/>
      <c r="D27" s="155"/>
      <c r="E27" s="155"/>
      <c r="F27" s="155"/>
      <c r="G27" s="127"/>
      <c r="H27" s="128"/>
      <c r="I27" s="24" t="s">
        <v>6</v>
      </c>
      <c r="J27" s="24" t="s">
        <v>49</v>
      </c>
      <c r="K27" s="124"/>
      <c r="L27" s="100"/>
      <c r="M27" s="102"/>
      <c r="N27" s="102"/>
      <c r="O27" s="4"/>
      <c r="P27" s="4"/>
      <c r="Q27" s="5"/>
    </row>
    <row r="28" spans="1:17" ht="13.5" customHeight="1" thickBot="1" x14ac:dyDescent="0.3">
      <c r="A28" s="14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75">
        <v>7</v>
      </c>
      <c r="H28" s="76"/>
      <c r="I28" s="14">
        <v>8</v>
      </c>
      <c r="J28" s="14">
        <v>9</v>
      </c>
      <c r="K28" s="14">
        <v>10</v>
      </c>
      <c r="L28" s="14">
        <v>11</v>
      </c>
      <c r="M28" s="6">
        <v>12</v>
      </c>
      <c r="N28" s="6">
        <v>13</v>
      </c>
      <c r="O28" s="4"/>
      <c r="P28" s="4"/>
      <c r="Q28" s="5"/>
    </row>
    <row r="29" spans="1:17" ht="28.5" customHeight="1" x14ac:dyDescent="0.25">
      <c r="A29" s="146" t="s">
        <v>13</v>
      </c>
      <c r="B29" s="148" t="s">
        <v>16</v>
      </c>
      <c r="C29" s="73" t="s">
        <v>2</v>
      </c>
      <c r="D29" s="73"/>
      <c r="E29" s="73" t="s">
        <v>32</v>
      </c>
      <c r="F29" s="73"/>
      <c r="G29" s="153" t="s">
        <v>63</v>
      </c>
      <c r="H29" s="154"/>
      <c r="I29" s="17" t="s">
        <v>12</v>
      </c>
      <c r="J29" s="17">
        <v>792</v>
      </c>
      <c r="K29" s="144">
        <v>3639</v>
      </c>
      <c r="L29" s="40">
        <v>33</v>
      </c>
      <c r="M29" s="40">
        <v>33</v>
      </c>
      <c r="N29" s="53">
        <f>M29/L29*100</f>
        <v>100</v>
      </c>
      <c r="O29" s="4"/>
      <c r="P29" s="4"/>
      <c r="Q29" s="5"/>
    </row>
    <row r="30" spans="1:17" ht="28.5" customHeight="1" thickBot="1" x14ac:dyDescent="0.3">
      <c r="A30" s="152"/>
      <c r="B30" s="151"/>
      <c r="C30" s="151"/>
      <c r="D30" s="151"/>
      <c r="E30" s="151"/>
      <c r="F30" s="151"/>
      <c r="G30" s="141" t="s">
        <v>64</v>
      </c>
      <c r="H30" s="142"/>
      <c r="I30" s="38" t="s">
        <v>65</v>
      </c>
      <c r="J30" s="38">
        <v>540</v>
      </c>
      <c r="K30" s="140"/>
      <c r="L30" s="39">
        <v>5529</v>
      </c>
      <c r="M30" s="39">
        <v>5849</v>
      </c>
      <c r="N30" s="54">
        <f>M30/L30*100</f>
        <v>105.78766503888588</v>
      </c>
      <c r="O30" s="4"/>
      <c r="P30" s="4"/>
      <c r="Q30" s="5"/>
    </row>
    <row r="31" spans="1:17" ht="21" customHeight="1" x14ac:dyDescent="0.25">
      <c r="A31" s="146" t="s">
        <v>15</v>
      </c>
      <c r="B31" s="148" t="s">
        <v>16</v>
      </c>
      <c r="C31" s="138" t="s">
        <v>8</v>
      </c>
      <c r="D31" s="138"/>
      <c r="E31" s="73" t="s">
        <v>32</v>
      </c>
      <c r="F31" s="73"/>
      <c r="G31" s="153" t="s">
        <v>63</v>
      </c>
      <c r="H31" s="154"/>
      <c r="I31" s="17" t="s">
        <v>12</v>
      </c>
      <c r="J31" s="17">
        <v>792</v>
      </c>
      <c r="K31" s="144">
        <v>4049</v>
      </c>
      <c r="L31" s="40">
        <v>159</v>
      </c>
      <c r="M31" s="40">
        <v>159</v>
      </c>
      <c r="N31" s="53">
        <f t="shared" ref="N31:N36" si="1">M31/L31*100</f>
        <v>100</v>
      </c>
      <c r="O31" s="4"/>
      <c r="P31" s="4"/>
      <c r="Q31" s="5"/>
    </row>
    <row r="32" spans="1:17" ht="29.25" customHeight="1" thickBot="1" x14ac:dyDescent="0.3">
      <c r="A32" s="152"/>
      <c r="B32" s="151"/>
      <c r="C32" s="140"/>
      <c r="D32" s="140"/>
      <c r="E32" s="151"/>
      <c r="F32" s="151"/>
      <c r="G32" s="141" t="s">
        <v>64</v>
      </c>
      <c r="H32" s="142"/>
      <c r="I32" s="38" t="s">
        <v>65</v>
      </c>
      <c r="J32" s="38">
        <v>540</v>
      </c>
      <c r="K32" s="140"/>
      <c r="L32" s="39">
        <v>29247</v>
      </c>
      <c r="M32" s="39">
        <v>29714</v>
      </c>
      <c r="N32" s="55">
        <f t="shared" si="1"/>
        <v>101.59674496529558</v>
      </c>
      <c r="O32" s="4"/>
      <c r="P32" s="4"/>
      <c r="Q32" s="5"/>
    </row>
    <row r="33" spans="1:17" ht="21.75" hidden="1" customHeight="1" x14ac:dyDescent="0.25">
      <c r="A33" s="146" t="s">
        <v>18</v>
      </c>
      <c r="B33" s="148" t="s">
        <v>17</v>
      </c>
      <c r="C33" s="73" t="s">
        <v>2</v>
      </c>
      <c r="D33" s="73"/>
      <c r="E33" s="73" t="s">
        <v>32</v>
      </c>
      <c r="F33" s="73"/>
      <c r="G33" s="153" t="s">
        <v>63</v>
      </c>
      <c r="H33" s="154"/>
      <c r="I33" s="17" t="s">
        <v>12</v>
      </c>
      <c r="J33" s="17">
        <v>792</v>
      </c>
      <c r="K33" s="143"/>
      <c r="L33" s="41"/>
      <c r="M33" s="42"/>
      <c r="N33" s="53" t="e">
        <f t="shared" si="1"/>
        <v>#DIV/0!</v>
      </c>
      <c r="O33" s="4"/>
      <c r="P33" s="4"/>
      <c r="Q33" s="5"/>
    </row>
    <row r="34" spans="1:17" ht="23.25" hidden="1" customHeight="1" thickBot="1" x14ac:dyDescent="0.3">
      <c r="A34" s="152"/>
      <c r="B34" s="151"/>
      <c r="C34" s="151"/>
      <c r="D34" s="151"/>
      <c r="E34" s="151"/>
      <c r="F34" s="151"/>
      <c r="G34" s="141" t="s">
        <v>64</v>
      </c>
      <c r="H34" s="142"/>
      <c r="I34" s="38" t="s">
        <v>65</v>
      </c>
      <c r="J34" s="38">
        <v>540</v>
      </c>
      <c r="K34" s="140"/>
      <c r="L34" s="43"/>
      <c r="M34" s="44"/>
      <c r="N34" s="55"/>
      <c r="O34" s="4"/>
      <c r="P34" s="4"/>
      <c r="Q34" s="5"/>
    </row>
    <row r="35" spans="1:17" ht="21" hidden="1" customHeight="1" x14ac:dyDescent="0.25">
      <c r="A35" s="146" t="s">
        <v>19</v>
      </c>
      <c r="B35" s="148" t="s">
        <v>17</v>
      </c>
      <c r="C35" s="138" t="s">
        <v>8</v>
      </c>
      <c r="D35" s="138"/>
      <c r="E35" s="73" t="s">
        <v>32</v>
      </c>
      <c r="F35" s="73"/>
      <c r="G35" s="149" t="s">
        <v>63</v>
      </c>
      <c r="H35" s="150"/>
      <c r="I35" s="17" t="s">
        <v>12</v>
      </c>
      <c r="J35" s="17">
        <v>792</v>
      </c>
      <c r="K35" s="144">
        <v>0</v>
      </c>
      <c r="L35" s="40">
        <v>1</v>
      </c>
      <c r="M35" s="48">
        <v>0</v>
      </c>
      <c r="N35" s="53">
        <f t="shared" si="1"/>
        <v>0</v>
      </c>
      <c r="O35" s="4"/>
      <c r="P35" s="4"/>
      <c r="Q35" s="5"/>
    </row>
    <row r="36" spans="1:17" ht="21" hidden="1" customHeight="1" thickBot="1" x14ac:dyDescent="0.3">
      <c r="A36" s="147"/>
      <c r="B36" s="140"/>
      <c r="C36" s="140"/>
      <c r="D36" s="140"/>
      <c r="E36" s="140"/>
      <c r="F36" s="140"/>
      <c r="G36" s="141" t="s">
        <v>64</v>
      </c>
      <c r="H36" s="142"/>
      <c r="I36" s="38" t="s">
        <v>65</v>
      </c>
      <c r="J36" s="38">
        <v>540</v>
      </c>
      <c r="K36" s="145"/>
      <c r="L36" s="39">
        <f>L35*247*75%</f>
        <v>185.25</v>
      </c>
      <c r="M36" s="49">
        <v>0</v>
      </c>
      <c r="N36" s="55">
        <f t="shared" si="1"/>
        <v>0</v>
      </c>
    </row>
    <row r="37" spans="1:17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7" x14ac:dyDescent="0.25">
      <c r="A38" s="104" t="s">
        <v>54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1:17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7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7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7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7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7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7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7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7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7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</sheetData>
  <mergeCells count="112">
    <mergeCell ref="G28:H28"/>
    <mergeCell ref="G29:H29"/>
    <mergeCell ref="G31:H31"/>
    <mergeCell ref="I26:J26"/>
    <mergeCell ref="K29:K30"/>
    <mergeCell ref="A38:N38"/>
    <mergeCell ref="G19:I19"/>
    <mergeCell ref="G20:I20"/>
    <mergeCell ref="F19:F20"/>
    <mergeCell ref="A22:N22"/>
    <mergeCell ref="A23:I23"/>
    <mergeCell ref="A24:I24"/>
    <mergeCell ref="A25:A27"/>
    <mergeCell ref="B25:D25"/>
    <mergeCell ref="E25:F25"/>
    <mergeCell ref="G25:J25"/>
    <mergeCell ref="K25:K27"/>
    <mergeCell ref="L25:N25"/>
    <mergeCell ref="B26:B27"/>
    <mergeCell ref="C26:C27"/>
    <mergeCell ref="D26:D27"/>
    <mergeCell ref="E26:E27"/>
    <mergeCell ref="F26:F27"/>
    <mergeCell ref="G26:H27"/>
    <mergeCell ref="L26:L27"/>
    <mergeCell ref="M26:M27"/>
    <mergeCell ref="N26:N27"/>
    <mergeCell ref="A16:A18"/>
    <mergeCell ref="B16:B18"/>
    <mergeCell ref="C16:C18"/>
    <mergeCell ref="D16:D18"/>
    <mergeCell ref="E16:E18"/>
    <mergeCell ref="A19:A20"/>
    <mergeCell ref="B19:B20"/>
    <mergeCell ref="C19:C20"/>
    <mergeCell ref="D19:D20"/>
    <mergeCell ref="E19:E20"/>
    <mergeCell ref="G12:I12"/>
    <mergeCell ref="G13:I13"/>
    <mergeCell ref="G14:I14"/>
    <mergeCell ref="F16:F18"/>
    <mergeCell ref="F14:F15"/>
    <mergeCell ref="G15:I15"/>
    <mergeCell ref="G16:I16"/>
    <mergeCell ref="G17:I17"/>
    <mergeCell ref="G18:I18"/>
    <mergeCell ref="N9:N10"/>
    <mergeCell ref="G11:I11"/>
    <mergeCell ref="A8:A10"/>
    <mergeCell ref="B8:D8"/>
    <mergeCell ref="E8:F8"/>
    <mergeCell ref="G8:K8"/>
    <mergeCell ref="L8:N8"/>
    <mergeCell ref="B9:B10"/>
    <mergeCell ref="C9:C10"/>
    <mergeCell ref="D9:D10"/>
    <mergeCell ref="E9:E10"/>
    <mergeCell ref="F9:F10"/>
    <mergeCell ref="G9:I10"/>
    <mergeCell ref="J9:K9"/>
    <mergeCell ref="L9:L10"/>
    <mergeCell ref="M9:M10"/>
    <mergeCell ref="A7:I7"/>
    <mergeCell ref="A29:A30"/>
    <mergeCell ref="B29:B30"/>
    <mergeCell ref="C29:C30"/>
    <mergeCell ref="D29:D30"/>
    <mergeCell ref="E29:E30"/>
    <mergeCell ref="F29:F30"/>
    <mergeCell ref="G30:H30"/>
    <mergeCell ref="A1:M1"/>
    <mergeCell ref="A2:M2"/>
    <mergeCell ref="A3:L3"/>
    <mergeCell ref="A4:I4"/>
    <mergeCell ref="A6:I6"/>
    <mergeCell ref="F12:F13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F31:F32"/>
    <mergeCell ref="G32:H32"/>
    <mergeCell ref="K31:K32"/>
    <mergeCell ref="A33:A34"/>
    <mergeCell ref="B33:B34"/>
    <mergeCell ref="C33:C34"/>
    <mergeCell ref="D33:D34"/>
    <mergeCell ref="E33:E34"/>
    <mergeCell ref="F33:F34"/>
    <mergeCell ref="G34:H34"/>
    <mergeCell ref="A31:A32"/>
    <mergeCell ref="B31:B32"/>
    <mergeCell ref="C31:C32"/>
    <mergeCell ref="D31:D32"/>
    <mergeCell ref="E31:E32"/>
    <mergeCell ref="G33:H33"/>
    <mergeCell ref="F35:F36"/>
    <mergeCell ref="G36:H36"/>
    <mergeCell ref="K33:K34"/>
    <mergeCell ref="K35:K36"/>
    <mergeCell ref="A35:A36"/>
    <mergeCell ref="B35:B36"/>
    <mergeCell ref="C35:C36"/>
    <mergeCell ref="D35:D36"/>
    <mergeCell ref="E35:E36"/>
    <mergeCell ref="G35:H35"/>
  </mergeCells>
  <pageMargins left="0.39370078740157483" right="0.39370078740157483" top="0.39370078740157483" bottom="0.59055118110236227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Q39"/>
  <sheetViews>
    <sheetView topLeftCell="A13" workbookViewId="0">
      <selection activeCell="A26" sqref="A26"/>
    </sheetView>
  </sheetViews>
  <sheetFormatPr defaultRowHeight="15" x14ac:dyDescent="0.25"/>
  <cols>
    <col min="1" max="1" width="22.85546875" customWidth="1"/>
    <col min="2" max="2" width="15.28515625" customWidth="1"/>
    <col min="3" max="3" width="14.7109375" customWidth="1"/>
    <col min="4" max="4" width="13" customWidth="1"/>
    <col min="5" max="5" width="14.28515625" customWidth="1"/>
    <col min="6" max="8" width="14.5703125" customWidth="1"/>
    <col min="9" max="9" width="14.42578125" customWidth="1"/>
    <col min="10" max="10" width="14" customWidth="1"/>
    <col min="11" max="11" width="12.85546875" customWidth="1"/>
    <col min="12" max="12" width="14.28515625" customWidth="1"/>
    <col min="13" max="13" width="10.85546875" customWidth="1"/>
    <col min="14" max="14" width="11.85546875" customWidth="1"/>
  </cols>
  <sheetData>
    <row r="1" spans="1:16" ht="15.75" x14ac:dyDescent="0.25">
      <c r="A1" s="82" t="s">
        <v>66</v>
      </c>
      <c r="B1" s="82"/>
      <c r="C1" s="82"/>
      <c r="D1" s="82"/>
      <c r="E1" s="82"/>
      <c r="F1" s="82"/>
      <c r="G1" s="82"/>
      <c r="H1" s="82"/>
      <c r="I1" s="82"/>
      <c r="J1" s="83"/>
      <c r="K1" s="83"/>
      <c r="L1" s="83"/>
      <c r="M1" s="83"/>
    </row>
    <row r="2" spans="1:16" ht="15.75" x14ac:dyDescent="0.25">
      <c r="A2" s="84" t="s">
        <v>43</v>
      </c>
      <c r="B2" s="84"/>
      <c r="C2" s="84"/>
      <c r="D2" s="84"/>
      <c r="E2" s="84"/>
      <c r="F2" s="84"/>
      <c r="G2" s="84"/>
      <c r="H2" s="84"/>
      <c r="I2" s="84"/>
      <c r="J2" s="83"/>
      <c r="K2" s="83"/>
      <c r="L2" s="83"/>
      <c r="M2" s="83"/>
    </row>
    <row r="3" spans="1:16" ht="26.25" customHeight="1" x14ac:dyDescent="0.25">
      <c r="A3" s="90" t="s">
        <v>67</v>
      </c>
      <c r="B3" s="90"/>
      <c r="C3" s="90"/>
      <c r="D3" s="90"/>
      <c r="E3" s="90"/>
      <c r="F3" s="90"/>
      <c r="G3" s="90"/>
      <c r="H3" s="90"/>
      <c r="I3" s="90"/>
      <c r="J3" s="70"/>
      <c r="K3" s="70"/>
      <c r="L3" s="70"/>
    </row>
    <row r="4" spans="1:16" ht="15.75" x14ac:dyDescent="0.25">
      <c r="A4" s="103" t="s">
        <v>68</v>
      </c>
      <c r="B4" s="103"/>
      <c r="C4" s="103"/>
      <c r="D4" s="103"/>
      <c r="E4" s="103"/>
      <c r="F4" s="103"/>
      <c r="G4" s="103"/>
      <c r="H4" s="103"/>
      <c r="I4" s="103"/>
      <c r="J4" s="1"/>
      <c r="K4" s="1"/>
      <c r="L4" s="1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x14ac:dyDescent="0.25">
      <c r="A6" s="103" t="s">
        <v>69</v>
      </c>
      <c r="B6" s="103"/>
      <c r="C6" s="103"/>
      <c r="D6" s="103"/>
      <c r="E6" s="83"/>
      <c r="F6" s="83"/>
      <c r="G6" s="83"/>
      <c r="H6" s="83"/>
      <c r="I6" s="83"/>
      <c r="J6" s="1"/>
      <c r="K6" s="1"/>
      <c r="L6" s="1"/>
      <c r="M6" s="1"/>
      <c r="N6" s="1"/>
      <c r="O6" s="1"/>
      <c r="P6" s="1"/>
    </row>
    <row r="7" spans="1:16" ht="15.75" x14ac:dyDescent="0.25">
      <c r="A7" s="103" t="s">
        <v>70</v>
      </c>
      <c r="B7" s="103"/>
      <c r="C7" s="103"/>
      <c r="D7" s="103"/>
      <c r="E7" s="103"/>
      <c r="F7" s="103"/>
      <c r="G7" s="103"/>
      <c r="H7" s="103"/>
      <c r="I7" s="103"/>
      <c r="J7" s="1"/>
      <c r="K7" s="1"/>
      <c r="L7" s="1"/>
      <c r="M7" s="1"/>
      <c r="N7" s="1"/>
      <c r="O7" s="1"/>
      <c r="P7" s="1"/>
    </row>
    <row r="8" spans="1:16" ht="63.75" customHeight="1" x14ac:dyDescent="0.25">
      <c r="A8" s="135" t="s">
        <v>14</v>
      </c>
      <c r="B8" s="91" t="s">
        <v>71</v>
      </c>
      <c r="C8" s="92"/>
      <c r="D8" s="93"/>
      <c r="E8" s="91" t="s">
        <v>23</v>
      </c>
      <c r="F8" s="93"/>
      <c r="G8" s="91" t="s">
        <v>73</v>
      </c>
      <c r="H8" s="92"/>
      <c r="I8" s="92"/>
      <c r="J8" s="92"/>
      <c r="K8" s="93"/>
      <c r="L8" s="96" t="s">
        <v>78</v>
      </c>
      <c r="M8" s="97"/>
      <c r="N8" s="98"/>
      <c r="O8" s="1"/>
      <c r="P8" s="1"/>
    </row>
    <row r="9" spans="1:16" ht="63.75" customHeight="1" x14ac:dyDescent="0.25">
      <c r="A9" s="136"/>
      <c r="B9" s="156" t="s">
        <v>72</v>
      </c>
      <c r="C9" s="156" t="s">
        <v>72</v>
      </c>
      <c r="D9" s="156" t="s">
        <v>72</v>
      </c>
      <c r="E9" s="156" t="s">
        <v>72</v>
      </c>
      <c r="F9" s="156" t="s">
        <v>72</v>
      </c>
      <c r="G9" s="125" t="s">
        <v>4</v>
      </c>
      <c r="H9" s="130"/>
      <c r="I9" s="131"/>
      <c r="J9" s="94" t="s">
        <v>5</v>
      </c>
      <c r="K9" s="95"/>
      <c r="L9" s="99" t="s">
        <v>51</v>
      </c>
      <c r="M9" s="101" t="s">
        <v>52</v>
      </c>
      <c r="N9" s="101" t="s">
        <v>53</v>
      </c>
      <c r="O9" s="1"/>
      <c r="P9" s="1"/>
    </row>
    <row r="10" spans="1:16" ht="22.5" customHeight="1" x14ac:dyDescent="0.25">
      <c r="A10" s="137"/>
      <c r="B10" s="155"/>
      <c r="C10" s="155"/>
      <c r="D10" s="155"/>
      <c r="E10" s="155"/>
      <c r="F10" s="155"/>
      <c r="G10" s="132"/>
      <c r="H10" s="133"/>
      <c r="I10" s="134"/>
      <c r="J10" s="24" t="s">
        <v>6</v>
      </c>
      <c r="K10" s="24" t="s">
        <v>49</v>
      </c>
      <c r="L10" s="100"/>
      <c r="M10" s="102"/>
      <c r="N10" s="102"/>
      <c r="O10" s="1"/>
      <c r="P10" s="1"/>
    </row>
    <row r="11" spans="1:16" ht="13.5" customHeight="1" thickBot="1" x14ac:dyDescent="0.3">
      <c r="A11" s="23">
        <v>1</v>
      </c>
      <c r="B11" s="23">
        <v>2</v>
      </c>
      <c r="C11" s="23">
        <v>3</v>
      </c>
      <c r="D11" s="23">
        <v>4</v>
      </c>
      <c r="E11" s="23">
        <v>5</v>
      </c>
      <c r="F11" s="23">
        <v>6</v>
      </c>
      <c r="G11" s="87">
        <v>7</v>
      </c>
      <c r="H11" s="88"/>
      <c r="I11" s="89"/>
      <c r="J11" s="23">
        <v>8</v>
      </c>
      <c r="K11" s="23">
        <v>9</v>
      </c>
      <c r="L11" s="14">
        <v>10</v>
      </c>
      <c r="M11" s="14">
        <v>11</v>
      </c>
      <c r="N11" s="14">
        <v>12</v>
      </c>
      <c r="O11" s="1"/>
      <c r="P11" s="1"/>
    </row>
    <row r="12" spans="1:16" ht="36.75" customHeight="1" thickBot="1" x14ac:dyDescent="0.3">
      <c r="A12" s="45"/>
      <c r="B12" s="27"/>
      <c r="C12" s="27"/>
      <c r="D12" s="27"/>
      <c r="E12" s="27"/>
      <c r="F12" s="27"/>
      <c r="G12" s="176"/>
      <c r="H12" s="177"/>
      <c r="I12" s="178"/>
      <c r="J12" s="46"/>
      <c r="K12" s="46"/>
      <c r="L12" s="29"/>
      <c r="M12" s="26"/>
      <c r="N12" s="47"/>
      <c r="O12" s="1"/>
      <c r="P12" s="1"/>
    </row>
    <row r="13" spans="1:16" ht="15.75" x14ac:dyDescent="0.25">
      <c r="A13" s="2"/>
      <c r="B13" s="3"/>
      <c r="C13" s="3"/>
      <c r="D13" s="4"/>
      <c r="E13" s="2"/>
      <c r="F13" s="3"/>
      <c r="G13" s="3"/>
      <c r="H13" s="3"/>
      <c r="I13" s="2"/>
      <c r="J13" s="1"/>
      <c r="K13" s="1"/>
      <c r="L13" s="1"/>
      <c r="M13" s="1"/>
      <c r="N13" s="1"/>
      <c r="O13" s="1"/>
      <c r="P13" s="1"/>
    </row>
    <row r="14" spans="1:16" ht="15.75" x14ac:dyDescent="0.25">
      <c r="A14" s="104" t="s">
        <v>74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"/>
      <c r="P14" s="1"/>
    </row>
    <row r="15" spans="1:16" ht="15.75" x14ac:dyDescent="0.25">
      <c r="A15" s="103"/>
      <c r="B15" s="103"/>
      <c r="C15" s="103"/>
      <c r="D15" s="103"/>
      <c r="E15" s="103"/>
      <c r="F15" s="103"/>
      <c r="G15" s="103"/>
      <c r="H15" s="103"/>
      <c r="I15" s="103"/>
      <c r="J15" s="1"/>
      <c r="K15" s="1"/>
      <c r="L15" s="1"/>
      <c r="M15" s="1"/>
      <c r="N15" s="1"/>
      <c r="O15" s="1"/>
      <c r="P15" s="1"/>
    </row>
    <row r="16" spans="1:16" ht="15.75" x14ac:dyDescent="0.25">
      <c r="A16" s="103" t="s">
        <v>75</v>
      </c>
      <c r="B16" s="103"/>
      <c r="C16" s="103"/>
      <c r="D16" s="103"/>
      <c r="E16" s="103"/>
      <c r="F16" s="103"/>
      <c r="G16" s="103"/>
      <c r="H16" s="103"/>
      <c r="I16" s="103"/>
      <c r="J16" s="1"/>
      <c r="K16" s="1"/>
      <c r="L16" s="1"/>
      <c r="M16" s="1"/>
    </row>
    <row r="17" spans="1:17" ht="60.75" customHeight="1" x14ac:dyDescent="0.25">
      <c r="A17" s="119" t="s">
        <v>14</v>
      </c>
      <c r="B17" s="91" t="s">
        <v>71</v>
      </c>
      <c r="C17" s="92"/>
      <c r="D17" s="93"/>
      <c r="E17" s="91" t="s">
        <v>23</v>
      </c>
      <c r="F17" s="93"/>
      <c r="G17" s="91" t="s">
        <v>76</v>
      </c>
      <c r="H17" s="129"/>
      <c r="I17" s="129"/>
      <c r="J17" s="129"/>
      <c r="K17" s="122" t="s">
        <v>59</v>
      </c>
      <c r="L17" s="96" t="s">
        <v>77</v>
      </c>
      <c r="M17" s="97"/>
      <c r="N17" s="98"/>
      <c r="O17" s="4"/>
      <c r="P17" s="4"/>
      <c r="Q17" s="5"/>
    </row>
    <row r="18" spans="1:17" ht="30.75" customHeight="1" x14ac:dyDescent="0.25">
      <c r="A18" s="120"/>
      <c r="B18" s="156" t="s">
        <v>72</v>
      </c>
      <c r="C18" s="156" t="s">
        <v>72</v>
      </c>
      <c r="D18" s="156" t="s">
        <v>72</v>
      </c>
      <c r="E18" s="156" t="s">
        <v>72</v>
      </c>
      <c r="F18" s="156" t="s">
        <v>72</v>
      </c>
      <c r="G18" s="125" t="s">
        <v>4</v>
      </c>
      <c r="H18" s="126"/>
      <c r="I18" s="94" t="s">
        <v>5</v>
      </c>
      <c r="J18" s="95"/>
      <c r="K18" s="123"/>
      <c r="L18" s="99" t="s">
        <v>51</v>
      </c>
      <c r="M18" s="101" t="s">
        <v>52</v>
      </c>
      <c r="N18" s="101" t="s">
        <v>53</v>
      </c>
      <c r="O18" s="4"/>
      <c r="P18" s="4"/>
      <c r="Q18" s="5"/>
    </row>
    <row r="19" spans="1:17" ht="28.5" customHeight="1" x14ac:dyDescent="0.25">
      <c r="A19" s="121"/>
      <c r="B19" s="155"/>
      <c r="C19" s="155"/>
      <c r="D19" s="155"/>
      <c r="E19" s="155"/>
      <c r="F19" s="155"/>
      <c r="G19" s="127"/>
      <c r="H19" s="128"/>
      <c r="I19" s="24" t="s">
        <v>6</v>
      </c>
      <c r="J19" s="24" t="s">
        <v>49</v>
      </c>
      <c r="K19" s="124"/>
      <c r="L19" s="100"/>
      <c r="M19" s="102"/>
      <c r="N19" s="102"/>
      <c r="O19" s="4"/>
      <c r="P19" s="4"/>
      <c r="Q19" s="5"/>
    </row>
    <row r="20" spans="1:17" ht="13.5" customHeight="1" thickBot="1" x14ac:dyDescent="0.3">
      <c r="A20" s="14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75">
        <v>7</v>
      </c>
      <c r="H20" s="76"/>
      <c r="I20" s="14">
        <v>8</v>
      </c>
      <c r="J20" s="14">
        <v>9</v>
      </c>
      <c r="K20" s="14">
        <v>10</v>
      </c>
      <c r="L20" s="14">
        <v>11</v>
      </c>
      <c r="M20" s="6">
        <v>12</v>
      </c>
      <c r="N20" s="6">
        <v>13</v>
      </c>
      <c r="O20" s="4"/>
      <c r="P20" s="4"/>
      <c r="Q20" s="5"/>
    </row>
    <row r="21" spans="1:17" ht="28.5" customHeight="1" thickBot="1" x14ac:dyDescent="0.3">
      <c r="A21" s="25"/>
      <c r="B21" s="29"/>
      <c r="C21" s="27"/>
      <c r="D21" s="27"/>
      <c r="E21" s="27"/>
      <c r="F21" s="27"/>
      <c r="G21" s="115"/>
      <c r="H21" s="116"/>
      <c r="I21" s="26"/>
      <c r="J21" s="26"/>
      <c r="K21" s="30"/>
      <c r="L21" s="33"/>
      <c r="M21" s="33"/>
      <c r="N21" s="36"/>
      <c r="O21" s="4"/>
      <c r="P21" s="4"/>
      <c r="Q21" s="5"/>
    </row>
    <row r="22" spans="1:1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7" x14ac:dyDescent="0.25">
      <c r="A23" s="104" t="s">
        <v>74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pans="1:17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7" ht="15.75" x14ac:dyDescent="0.25">
      <c r="A25" s="1" t="s">
        <v>82</v>
      </c>
      <c r="B25" s="1"/>
      <c r="C25" s="1"/>
      <c r="D25" s="1"/>
      <c r="E25" s="1"/>
      <c r="F25" s="1"/>
      <c r="H25" s="1"/>
      <c r="I25" s="1" t="s">
        <v>79</v>
      </c>
      <c r="J25" s="1"/>
      <c r="K25" s="1"/>
      <c r="L25" s="1"/>
      <c r="M25" s="1"/>
    </row>
    <row r="26" spans="1:17" ht="15.75" x14ac:dyDescent="0.25">
      <c r="A26" s="1" t="s">
        <v>84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7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45">
    <mergeCell ref="A7:I7"/>
    <mergeCell ref="A1:M1"/>
    <mergeCell ref="A2:M2"/>
    <mergeCell ref="A3:L3"/>
    <mergeCell ref="A4:I4"/>
    <mergeCell ref="A6:I6"/>
    <mergeCell ref="N9:N10"/>
    <mergeCell ref="G11:I11"/>
    <mergeCell ref="A8:A10"/>
    <mergeCell ref="B8:D8"/>
    <mergeCell ref="E8:F8"/>
    <mergeCell ref="G8:K8"/>
    <mergeCell ref="L8:N8"/>
    <mergeCell ref="B9:B10"/>
    <mergeCell ref="C9:C10"/>
    <mergeCell ref="D9:D10"/>
    <mergeCell ref="E9:E10"/>
    <mergeCell ref="F9:F10"/>
    <mergeCell ref="G12:I12"/>
    <mergeCell ref="G9:I10"/>
    <mergeCell ref="J9:K9"/>
    <mergeCell ref="L9:L10"/>
    <mergeCell ref="M9:M10"/>
    <mergeCell ref="A14:N14"/>
    <mergeCell ref="A15:I15"/>
    <mergeCell ref="A16:I16"/>
    <mergeCell ref="A17:A19"/>
    <mergeCell ref="B17:D17"/>
    <mergeCell ref="E17:F17"/>
    <mergeCell ref="G17:J17"/>
    <mergeCell ref="K17:K19"/>
    <mergeCell ref="L17:N17"/>
    <mergeCell ref="B18:B19"/>
    <mergeCell ref="A23:N23"/>
    <mergeCell ref="G21:H21"/>
    <mergeCell ref="L18:L19"/>
    <mergeCell ref="M18:M19"/>
    <mergeCell ref="N18:N19"/>
    <mergeCell ref="G20:H20"/>
    <mergeCell ref="C18:C19"/>
    <mergeCell ref="D18:D19"/>
    <mergeCell ref="E18:E19"/>
    <mergeCell ref="F18:F19"/>
    <mergeCell ref="G18:H19"/>
    <mergeCell ref="I18:J18"/>
  </mergeCells>
  <pageMargins left="0.39370078740157483" right="0.39370078740157483" top="0.39370078740157483" bottom="0.59055118110236227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реализация</vt:lpstr>
      <vt:lpstr>присмотр и уход</vt:lpstr>
      <vt:lpstr>Часть 2</vt:lpstr>
    </vt:vector>
  </TitlesOfParts>
  <Company>УО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user</cp:lastModifiedBy>
  <cp:lastPrinted>2026-01-27T05:32:08Z</cp:lastPrinted>
  <dcterms:created xsi:type="dcterms:W3CDTF">2016-02-17T05:24:27Z</dcterms:created>
  <dcterms:modified xsi:type="dcterms:W3CDTF">2026-01-27T08:21:23Z</dcterms:modified>
</cp:coreProperties>
</file>